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150" windowWidth="12495" windowHeight="12015"/>
  </bookViews>
  <sheets>
    <sheet name="Бюджет" sheetId="1" r:id="rId1"/>
  </sheets>
  <definedNames>
    <definedName name="APPT" localSheetId="0">Бюджет!#REF!</definedName>
    <definedName name="FIO" localSheetId="0">Бюджет!$F$11</definedName>
    <definedName name="LAST_CELL" localSheetId="0">Бюджет!$J$52</definedName>
    <definedName name="SIGN" localSheetId="0">Бюджет!$A$11:$H$12</definedName>
  </definedNames>
  <calcPr calcId="125725" refMode="R1C1"/>
</workbook>
</file>

<file path=xl/calcChain.xml><?xml version="1.0" encoding="utf-8"?>
<calcChain xmlns="http://schemas.openxmlformats.org/spreadsheetml/2006/main">
  <c r="E47" i="1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5"/>
  <c r="C5"/>
  <c r="D13"/>
  <c r="C13"/>
  <c r="D16"/>
  <c r="C16"/>
  <c r="D18"/>
  <c r="C18"/>
  <c r="D24"/>
  <c r="C24"/>
  <c r="D28"/>
  <c r="C28"/>
  <c r="D34"/>
  <c r="C34"/>
  <c r="D37"/>
  <c r="C37"/>
  <c r="D41"/>
  <c r="C41"/>
  <c r="D45"/>
  <c r="C45"/>
</calcChain>
</file>

<file path=xl/sharedStrings.xml><?xml version="1.0" encoding="utf-8"?>
<sst xmlns="http://schemas.openxmlformats.org/spreadsheetml/2006/main" count="94" uniqueCount="94">
  <si>
    <t>тыс. руб.</t>
  </si>
  <si>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</si>
  <si>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</si>
  <si>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</si>
  <si>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</si>
  <si>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</si>
  <si>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</si>
  <si>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</si>
  <si>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</si>
  <si>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</si>
  <si>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</si>
  <si>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</si>
  <si>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</si>
  <si>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</si>
  <si>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</si>
  <si>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</si>
  <si>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</si>
  <si>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</si>
  <si>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</si>
  <si>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</si>
  <si>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</si>
  <si>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</si>
  <si>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</si>
  <si>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</si>
  <si>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</si>
  <si>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</si>
  <si>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</si>
  <si>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</si>
  <si>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</si>
  <si>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</si>
  <si>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</si>
  <si>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</si>
  <si>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</si>
  <si>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</si>
  <si>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</si>
  <si>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</si>
  <si>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</si>
  <si>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</si>
  <si>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</si>
  <si>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</si>
  <si>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</si>
  <si>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</si>
  <si>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</si>
  <si>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</si>
  <si>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</si>
  <si>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</si>
  <si>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</si>
  <si>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</si>
  <si>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</si>
  <si>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</si>
  <si>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</si>
  <si>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</si>
  <si>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</si>
  <si>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</si>
  <si>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</si>
  <si>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</si>
  <si>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</si>
  <si>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</si>
  <si>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</si>
  <si>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</si>
  <si>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</si>
  <si>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</si>
  <si>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</si>
  <si>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</si>
  <si>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</si>
  <si>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</si>
  <si>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</si>
  <si>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</si>
  <si>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Общегосударственные вопросы</t>
  </si>
  <si>
    <t>0100</t>
  </si>
  <si>
    <t>Национальная оборона</t>
  </si>
  <si>
    <t>0200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</si>
  <si>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</si>
  <si>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</si>
  <si>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</si>
  <si>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</si>
  <si>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</si>
  <si>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</si>
  <si>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</si>
  <si>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</si>
  <si>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</si>
  <si>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</si>
  <si>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</si>
  <si>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</si>
  <si>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</si>
  <si>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</si>
  <si>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Межбюджетные трансферты общего характера бюджетам бюджетной системы Российской Федерации</t>
  </si>
  <si>
    <t>1400</t>
  </si>
  <si>
    <t>% испол-нения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</si>
  <si>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</si>
  <si>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</si>
  <si>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</si>
  <si>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</si>
  <si>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 xml:space="preserve">Исполнение расходов бюджета муниицпального образования "Певрмоайский район" в разрезе разделов, подразделов классификации расходов бюджетов за 9 месяцев 2022 года </t>
  </si>
</sst>
</file>

<file path=xl/styles.xml><?xml version="1.0" encoding="utf-8"?>
<styleSheet xmlns="http://schemas.openxmlformats.org/spreadsheetml/2006/main">
  <numFmts count="2">
    <numFmt numFmtId="173" formatCode="#,##0.0"/>
    <numFmt numFmtId="174" formatCode="0.0"/>
  </numFmts>
  <fonts count="6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PT Astra Serif"/>
      <family val="1"/>
      <charset val="204"/>
    </font>
    <font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4" fontId="5" fillId="2" borderId="2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 applyProtection="1">
      <alignment horizontal="right" vertical="center"/>
    </xf>
    <xf numFmtId="173" fontId="3" fillId="0" borderId="1" xfId="0" applyNumberFormat="1" applyFont="1" applyBorder="1" applyAlignment="1" applyProtection="1">
      <alignment horizontal="right" vertical="center"/>
    </xf>
    <xf numFmtId="173" fontId="3" fillId="0" borderId="1" xfId="0" applyNumberFormat="1" applyFont="1" applyBorder="1" applyAlignment="1" applyProtection="1">
      <alignment horizontal="right" vertical="center" wrapText="1"/>
    </xf>
    <xf numFmtId="173" fontId="2" fillId="0" borderId="1" xfId="0" applyNumberFormat="1" applyFont="1" applyBorder="1" applyAlignment="1" applyProtection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3" fontId="5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190500</xdr:rowOff>
    </xdr:from>
    <xdr:to>
      <xdr:col>4</xdr:col>
      <xdr:colOff>552450</xdr:colOff>
      <xdr:row>50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3792200"/>
          <a:ext cx="6448425" cy="37147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51</xdr:row>
      <xdr:rowOff>76200</xdr:rowOff>
    </xdr:from>
    <xdr:to>
      <xdr:col>4</xdr:col>
      <xdr:colOff>552450</xdr:colOff>
      <xdr:row>53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4354175"/>
          <a:ext cx="6448425" cy="34290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7"/>
  <sheetViews>
    <sheetView showGridLines="0" tabSelected="1" workbookViewId="0">
      <selection sqref="A1:E1"/>
    </sheetView>
  </sheetViews>
  <sheetFormatPr defaultRowHeight="12.75" customHeight="1"/>
  <cols>
    <col min="1" max="1" width="46.7109375" style="4" customWidth="1"/>
    <col min="2" max="2" width="10.85546875" style="4" customWidth="1"/>
    <col min="3" max="4" width="15.42578125" style="4" customWidth="1"/>
    <col min="5" max="6" width="9.140625" customWidth="1"/>
    <col min="7" max="7" width="13.140625" customWidth="1"/>
    <col min="8" max="10" width="9.140625" customWidth="1"/>
  </cols>
  <sheetData>
    <row r="1" spans="1:10" ht="46.5" customHeight="1">
      <c r="A1" s="21" t="s">
        <v>93</v>
      </c>
      <c r="B1" s="21"/>
      <c r="C1" s="21"/>
      <c r="D1" s="21"/>
      <c r="E1" s="21"/>
      <c r="F1" s="1"/>
      <c r="G1" s="1"/>
      <c r="H1" s="1"/>
      <c r="I1" s="1"/>
      <c r="J1" s="1"/>
    </row>
    <row r="2" spans="1:10" ht="30">
      <c r="A2" s="3"/>
      <c r="B2" s="3"/>
      <c r="C2" s="3"/>
      <c r="D2" s="3"/>
      <c r="E2" s="3" t="s">
        <v>0</v>
      </c>
      <c r="F2" s="2"/>
      <c r="G2" s="2"/>
      <c r="H2" s="2"/>
      <c r="I2" s="1"/>
      <c r="J2" s="1"/>
    </row>
    <row r="3" spans="1:10" ht="63.75">
      <c r="A3" s="18" t="s">
        <v>89</v>
      </c>
      <c r="B3" s="19" t="s">
        <v>90</v>
      </c>
      <c r="C3" s="20" t="s">
        <v>91</v>
      </c>
      <c r="D3" s="20" t="s">
        <v>92</v>
      </c>
      <c r="E3" s="13" t="s">
        <v>88</v>
      </c>
    </row>
    <row r="4" spans="1:10" ht="14.25">
      <c r="A4" s="5" t="s">
        <v>1</v>
      </c>
      <c r="B4" s="6"/>
      <c r="C4" s="14">
        <v>1310532.2</v>
      </c>
      <c r="D4" s="14">
        <v>832919.4</v>
      </c>
      <c r="E4" s="14">
        <f>D4/C4*100</f>
        <v>63.555813432130861</v>
      </c>
    </row>
    <row r="5" spans="1:10" ht="14.25">
      <c r="A5" s="7" t="s">
        <v>68</v>
      </c>
      <c r="B5" s="8" t="s">
        <v>69</v>
      </c>
      <c r="C5" s="14">
        <f>C6+C7+C8+C9+C10+C11+C12</f>
        <v>56979.900000000009</v>
      </c>
      <c r="D5" s="14">
        <f>D6+D7+D8+D9+D10+D11+D12</f>
        <v>37826.199999999997</v>
      </c>
      <c r="E5" s="14">
        <f t="shared" ref="E5:E47" si="0">D5/C5*100</f>
        <v>66.38516389112651</v>
      </c>
    </row>
    <row r="6" spans="1:10" ht="45">
      <c r="A6" s="9" t="s">
        <v>3</v>
      </c>
      <c r="B6" s="10" t="s">
        <v>2</v>
      </c>
      <c r="C6" s="16">
        <v>1838.2</v>
      </c>
      <c r="D6" s="16">
        <v>1243.5</v>
      </c>
      <c r="E6" s="15">
        <f t="shared" si="0"/>
        <v>67.64769883581765</v>
      </c>
    </row>
    <row r="7" spans="1:10" ht="60">
      <c r="A7" s="9" t="s">
        <v>5</v>
      </c>
      <c r="B7" s="10" t="s">
        <v>4</v>
      </c>
      <c r="C7" s="16">
        <v>1146.5</v>
      </c>
      <c r="D7" s="16">
        <v>825.6</v>
      </c>
      <c r="E7" s="15">
        <f t="shared" si="0"/>
        <v>72.010466637592671</v>
      </c>
    </row>
    <row r="8" spans="1:10" ht="60">
      <c r="A8" s="9" t="s">
        <v>7</v>
      </c>
      <c r="B8" s="10" t="s">
        <v>6</v>
      </c>
      <c r="C8" s="16">
        <v>26067.4</v>
      </c>
      <c r="D8" s="16">
        <v>17192.400000000001</v>
      </c>
      <c r="E8" s="15">
        <f t="shared" si="0"/>
        <v>65.953643247888166</v>
      </c>
    </row>
    <row r="9" spans="1:10" ht="15">
      <c r="A9" s="9" t="s">
        <v>9</v>
      </c>
      <c r="B9" s="10" t="s">
        <v>8</v>
      </c>
      <c r="C9" s="16">
        <v>100</v>
      </c>
      <c r="D9" s="16">
        <v>100</v>
      </c>
      <c r="E9" s="15">
        <f t="shared" si="0"/>
        <v>100</v>
      </c>
    </row>
    <row r="10" spans="1:10" ht="45">
      <c r="A10" s="9" t="s">
        <v>11</v>
      </c>
      <c r="B10" s="10" t="s">
        <v>10</v>
      </c>
      <c r="C10" s="16">
        <v>8706.1</v>
      </c>
      <c r="D10" s="16">
        <v>6010.9</v>
      </c>
      <c r="E10" s="15">
        <f t="shared" si="0"/>
        <v>69.042395561732576</v>
      </c>
    </row>
    <row r="11" spans="1:10" ht="15">
      <c r="A11" s="9" t="s">
        <v>13</v>
      </c>
      <c r="B11" s="10" t="s">
        <v>12</v>
      </c>
      <c r="C11" s="16">
        <v>10</v>
      </c>
      <c r="D11" s="16">
        <v>0</v>
      </c>
      <c r="E11" s="15">
        <f t="shared" si="0"/>
        <v>0</v>
      </c>
    </row>
    <row r="12" spans="1:10" ht="15">
      <c r="A12" s="9" t="s">
        <v>15</v>
      </c>
      <c r="B12" s="10" t="s">
        <v>14</v>
      </c>
      <c r="C12" s="16">
        <v>19111.7</v>
      </c>
      <c r="D12" s="16">
        <v>12453.8</v>
      </c>
      <c r="E12" s="15">
        <f t="shared" si="0"/>
        <v>65.163224621566883</v>
      </c>
    </row>
    <row r="13" spans="1:10" ht="14.25">
      <c r="A13" s="11" t="s">
        <v>70</v>
      </c>
      <c r="B13" s="12" t="s">
        <v>71</v>
      </c>
      <c r="C13" s="17">
        <f>C14+C15</f>
        <v>1634.2</v>
      </c>
      <c r="D13" s="17">
        <f>D14+D15</f>
        <v>1237.7</v>
      </c>
      <c r="E13" s="14">
        <f t="shared" si="0"/>
        <v>75.737363847754253</v>
      </c>
    </row>
    <row r="14" spans="1:10" ht="15">
      <c r="A14" s="9" t="s">
        <v>17</v>
      </c>
      <c r="B14" s="10" t="s">
        <v>16</v>
      </c>
      <c r="C14" s="16">
        <v>1522.8</v>
      </c>
      <c r="D14" s="16">
        <v>1136.3</v>
      </c>
      <c r="E14" s="15">
        <f t="shared" si="0"/>
        <v>74.619122668768057</v>
      </c>
    </row>
    <row r="15" spans="1:10" ht="15">
      <c r="A15" s="9" t="s">
        <v>19</v>
      </c>
      <c r="B15" s="10" t="s">
        <v>18</v>
      </c>
      <c r="C15" s="16">
        <v>111.4</v>
      </c>
      <c r="D15" s="16">
        <v>101.4</v>
      </c>
      <c r="E15" s="15">
        <f t="shared" si="0"/>
        <v>91.02333931777379</v>
      </c>
    </row>
    <row r="16" spans="1:10" ht="28.5">
      <c r="A16" s="11" t="s">
        <v>72</v>
      </c>
      <c r="B16" s="12" t="s">
        <v>73</v>
      </c>
      <c r="C16" s="16">
        <f>C17</f>
        <v>510.1</v>
      </c>
      <c r="D16" s="16">
        <f>D17</f>
        <v>280.60000000000002</v>
      </c>
      <c r="E16" s="14">
        <f t="shared" si="0"/>
        <v>55.008821799647137</v>
      </c>
    </row>
    <row r="17" spans="1:5" ht="35.25" customHeight="1">
      <c r="A17" s="9" t="s">
        <v>21</v>
      </c>
      <c r="B17" s="10" t="s">
        <v>20</v>
      </c>
      <c r="C17" s="16">
        <v>510.1</v>
      </c>
      <c r="D17" s="16">
        <v>280.60000000000002</v>
      </c>
      <c r="E17" s="15">
        <f t="shared" si="0"/>
        <v>55.008821799647137</v>
      </c>
    </row>
    <row r="18" spans="1:5" ht="15">
      <c r="A18" s="11" t="s">
        <v>74</v>
      </c>
      <c r="B18" s="12" t="s">
        <v>75</v>
      </c>
      <c r="C18" s="16">
        <f>C19+C20+C21+C22+C23</f>
        <v>72802.599999999991</v>
      </c>
      <c r="D18" s="16">
        <f>D19+D20+D21+D22+D23</f>
        <v>52032.6</v>
      </c>
      <c r="E18" s="14">
        <f t="shared" si="0"/>
        <v>71.470799119811659</v>
      </c>
    </row>
    <row r="19" spans="1:5" ht="15">
      <c r="A19" s="9" t="s">
        <v>23</v>
      </c>
      <c r="B19" s="10" t="s">
        <v>22</v>
      </c>
      <c r="C19" s="16">
        <v>168.8</v>
      </c>
      <c r="D19" s="16">
        <v>90.3</v>
      </c>
      <c r="E19" s="15">
        <f t="shared" si="0"/>
        <v>53.495260663507104</v>
      </c>
    </row>
    <row r="20" spans="1:5" ht="15">
      <c r="A20" s="9" t="s">
        <v>25</v>
      </c>
      <c r="B20" s="10" t="s">
        <v>24</v>
      </c>
      <c r="C20" s="16">
        <v>31952.1</v>
      </c>
      <c r="D20" s="16">
        <v>21254.799999999999</v>
      </c>
      <c r="E20" s="15">
        <f t="shared" si="0"/>
        <v>66.5208233574632</v>
      </c>
    </row>
    <row r="21" spans="1:5" ht="15">
      <c r="A21" s="9" t="s">
        <v>27</v>
      </c>
      <c r="B21" s="10" t="s">
        <v>26</v>
      </c>
      <c r="C21" s="16">
        <v>2390.3000000000002</v>
      </c>
      <c r="D21" s="16">
        <v>1521.1</v>
      </c>
      <c r="E21" s="15">
        <f t="shared" si="0"/>
        <v>63.636363636363626</v>
      </c>
    </row>
    <row r="22" spans="1:5" ht="15">
      <c r="A22" s="9" t="s">
        <v>29</v>
      </c>
      <c r="B22" s="10" t="s">
        <v>28</v>
      </c>
      <c r="C22" s="16">
        <v>31576</v>
      </c>
      <c r="D22" s="16">
        <v>28294.400000000001</v>
      </c>
      <c r="E22" s="15">
        <f t="shared" si="0"/>
        <v>89.60729668102357</v>
      </c>
    </row>
    <row r="23" spans="1:5" ht="18.75" customHeight="1">
      <c r="A23" s="9" t="s">
        <v>31</v>
      </c>
      <c r="B23" s="10" t="s">
        <v>30</v>
      </c>
      <c r="C23" s="16">
        <v>6715.4</v>
      </c>
      <c r="D23" s="16">
        <v>872</v>
      </c>
      <c r="E23" s="15">
        <f t="shared" si="0"/>
        <v>12.985079071983799</v>
      </c>
    </row>
    <row r="24" spans="1:5" ht="15">
      <c r="A24" s="11" t="s">
        <v>76</v>
      </c>
      <c r="B24" s="12" t="s">
        <v>77</v>
      </c>
      <c r="C24" s="16">
        <f>C25+C26+C27</f>
        <v>252883.8</v>
      </c>
      <c r="D24" s="16">
        <f>D25+D26+D27</f>
        <v>145122.70000000001</v>
      </c>
      <c r="E24" s="14">
        <f t="shared" si="0"/>
        <v>57.387108229155061</v>
      </c>
    </row>
    <row r="25" spans="1:5" ht="15">
      <c r="A25" s="9" t="s">
        <v>33</v>
      </c>
      <c r="B25" s="10" t="s">
        <v>32</v>
      </c>
      <c r="C25" s="16">
        <v>23585.4</v>
      </c>
      <c r="D25" s="16">
        <v>10726.4</v>
      </c>
      <c r="E25" s="15">
        <f t="shared" si="0"/>
        <v>45.478982760521333</v>
      </c>
    </row>
    <row r="26" spans="1:5" ht="15">
      <c r="A26" s="9" t="s">
        <v>35</v>
      </c>
      <c r="B26" s="10" t="s">
        <v>34</v>
      </c>
      <c r="C26" s="16">
        <v>208498.1</v>
      </c>
      <c r="D26" s="16">
        <v>124710.2</v>
      </c>
      <c r="E26" s="15">
        <f t="shared" si="0"/>
        <v>59.813590627444569</v>
      </c>
    </row>
    <row r="27" spans="1:5" ht="15">
      <c r="A27" s="9" t="s">
        <v>37</v>
      </c>
      <c r="B27" s="10" t="s">
        <v>36</v>
      </c>
      <c r="C27" s="16">
        <v>20800.3</v>
      </c>
      <c r="D27" s="16">
        <v>9686.1</v>
      </c>
      <c r="E27" s="15">
        <f t="shared" si="0"/>
        <v>46.567116820430478</v>
      </c>
    </row>
    <row r="28" spans="1:5" ht="15">
      <c r="A28" s="11" t="s">
        <v>78</v>
      </c>
      <c r="B28" s="12" t="s">
        <v>79</v>
      </c>
      <c r="C28" s="16">
        <f>C29+C30+C31+C32+C33</f>
        <v>778509.4</v>
      </c>
      <c r="D28" s="16">
        <f>D29+D30+D31+D32+D33</f>
        <v>491705.8</v>
      </c>
      <c r="E28" s="14">
        <f t="shared" si="0"/>
        <v>63.159905326769326</v>
      </c>
    </row>
    <row r="29" spans="1:5" ht="15">
      <c r="A29" s="9" t="s">
        <v>39</v>
      </c>
      <c r="B29" s="10" t="s">
        <v>38</v>
      </c>
      <c r="C29" s="16">
        <v>95041.5</v>
      </c>
      <c r="D29" s="16">
        <v>68266.899999999994</v>
      </c>
      <c r="E29" s="15">
        <f t="shared" si="0"/>
        <v>71.8285170162508</v>
      </c>
    </row>
    <row r="30" spans="1:5" ht="15">
      <c r="A30" s="9" t="s">
        <v>41</v>
      </c>
      <c r="B30" s="10" t="s">
        <v>40</v>
      </c>
      <c r="C30" s="16">
        <v>622533.5</v>
      </c>
      <c r="D30" s="16">
        <v>380717.5</v>
      </c>
      <c r="E30" s="15">
        <f t="shared" si="0"/>
        <v>61.156146617009369</v>
      </c>
    </row>
    <row r="31" spans="1:5" ht="15">
      <c r="A31" s="9" t="s">
        <v>43</v>
      </c>
      <c r="B31" s="10" t="s">
        <v>42</v>
      </c>
      <c r="C31" s="16">
        <v>48549.7</v>
      </c>
      <c r="D31" s="16">
        <v>33575</v>
      </c>
      <c r="E31" s="15">
        <f t="shared" si="0"/>
        <v>69.15593711186682</v>
      </c>
    </row>
    <row r="32" spans="1:5" ht="15">
      <c r="A32" s="9" t="s">
        <v>45</v>
      </c>
      <c r="B32" s="10" t="s">
        <v>44</v>
      </c>
      <c r="C32" s="16">
        <v>3454.8</v>
      </c>
      <c r="D32" s="16">
        <v>3014.1</v>
      </c>
      <c r="E32" s="15">
        <f t="shared" si="0"/>
        <v>87.243834664814173</v>
      </c>
    </row>
    <row r="33" spans="1:5" ht="15">
      <c r="A33" s="9" t="s">
        <v>47</v>
      </c>
      <c r="B33" s="10" t="s">
        <v>46</v>
      </c>
      <c r="C33" s="16">
        <v>8929.9</v>
      </c>
      <c r="D33" s="16">
        <v>6132.3</v>
      </c>
      <c r="E33" s="15">
        <f t="shared" si="0"/>
        <v>68.671541674598828</v>
      </c>
    </row>
    <row r="34" spans="1:5" ht="15">
      <c r="A34" s="11" t="s">
        <v>80</v>
      </c>
      <c r="B34" s="12" t="s">
        <v>81</v>
      </c>
      <c r="C34" s="16">
        <f>C35+C36</f>
        <v>85534.9</v>
      </c>
      <c r="D34" s="16">
        <f>D35+D36</f>
        <v>61537.8</v>
      </c>
      <c r="E34" s="14">
        <f t="shared" si="0"/>
        <v>71.944668199764081</v>
      </c>
    </row>
    <row r="35" spans="1:5" ht="15">
      <c r="A35" s="9" t="s">
        <v>49</v>
      </c>
      <c r="B35" s="10" t="s">
        <v>48</v>
      </c>
      <c r="C35" s="16">
        <v>81667.5</v>
      </c>
      <c r="D35" s="16">
        <v>59063.3</v>
      </c>
      <c r="E35" s="15">
        <f t="shared" si="0"/>
        <v>72.321670187038904</v>
      </c>
    </row>
    <row r="36" spans="1:5" ht="30">
      <c r="A36" s="9" t="s">
        <v>51</v>
      </c>
      <c r="B36" s="10" t="s">
        <v>50</v>
      </c>
      <c r="C36" s="16">
        <v>3867.4</v>
      </c>
      <c r="D36" s="16">
        <v>2474.5</v>
      </c>
      <c r="E36" s="15">
        <f t="shared" si="0"/>
        <v>63.98355484304701</v>
      </c>
    </row>
    <row r="37" spans="1:5" ht="15">
      <c r="A37" s="11" t="s">
        <v>82</v>
      </c>
      <c r="B37" s="12" t="s">
        <v>83</v>
      </c>
      <c r="C37" s="16">
        <f>C38+C39+C40</f>
        <v>31359.300000000003</v>
      </c>
      <c r="D37" s="16">
        <f>D38+D39+D40</f>
        <v>20140.3</v>
      </c>
      <c r="E37" s="14">
        <f t="shared" si="0"/>
        <v>64.224328986935291</v>
      </c>
    </row>
    <row r="38" spans="1:5" ht="15">
      <c r="A38" s="9" t="s">
        <v>53</v>
      </c>
      <c r="B38" s="10" t="s">
        <v>52</v>
      </c>
      <c r="C38" s="16">
        <v>3271.2</v>
      </c>
      <c r="D38" s="16">
        <v>3086.3</v>
      </c>
      <c r="E38" s="15">
        <f t="shared" si="0"/>
        <v>94.347640009782353</v>
      </c>
    </row>
    <row r="39" spans="1:5" ht="15">
      <c r="A39" s="9" t="s">
        <v>55</v>
      </c>
      <c r="B39" s="10" t="s">
        <v>54</v>
      </c>
      <c r="C39" s="16">
        <v>27175.200000000001</v>
      </c>
      <c r="D39" s="16">
        <v>16494.5</v>
      </c>
      <c r="E39" s="15">
        <f t="shared" si="0"/>
        <v>60.696885395507671</v>
      </c>
    </row>
    <row r="40" spans="1:5" ht="15">
      <c r="A40" s="9" t="s">
        <v>57</v>
      </c>
      <c r="B40" s="10" t="s">
        <v>56</v>
      </c>
      <c r="C40" s="16">
        <v>912.9</v>
      </c>
      <c r="D40" s="16">
        <v>559.5</v>
      </c>
      <c r="E40" s="15">
        <f t="shared" si="0"/>
        <v>61.28820243181071</v>
      </c>
    </row>
    <row r="41" spans="1:5" ht="15">
      <c r="A41" s="11" t="s">
        <v>84</v>
      </c>
      <c r="B41" s="12" t="s">
        <v>85</v>
      </c>
      <c r="C41" s="16">
        <f>C42+C43+C44</f>
        <v>4181.6000000000004</v>
      </c>
      <c r="D41" s="16">
        <f>D42+D43+D44</f>
        <v>3251.5</v>
      </c>
      <c r="E41" s="14">
        <f t="shared" si="0"/>
        <v>77.757317773101192</v>
      </c>
    </row>
    <row r="42" spans="1:5" ht="15">
      <c r="A42" s="9" t="s">
        <v>59</v>
      </c>
      <c r="B42" s="10" t="s">
        <v>58</v>
      </c>
      <c r="C42" s="16">
        <v>3176.8</v>
      </c>
      <c r="D42" s="16">
        <v>2367.8000000000002</v>
      </c>
      <c r="E42" s="15">
        <f t="shared" si="0"/>
        <v>74.534122387307988</v>
      </c>
    </row>
    <row r="43" spans="1:5" ht="15">
      <c r="A43" s="9" t="s">
        <v>61</v>
      </c>
      <c r="B43" s="10" t="s">
        <v>60</v>
      </c>
      <c r="C43" s="16">
        <v>330</v>
      </c>
      <c r="D43" s="16">
        <v>330</v>
      </c>
      <c r="E43" s="15">
        <f t="shared" si="0"/>
        <v>100</v>
      </c>
    </row>
    <row r="44" spans="1:5" ht="15">
      <c r="A44" s="9" t="s">
        <v>63</v>
      </c>
      <c r="B44" s="10" t="s">
        <v>62</v>
      </c>
      <c r="C44" s="16">
        <v>674.8</v>
      </c>
      <c r="D44" s="16">
        <v>553.70000000000005</v>
      </c>
      <c r="E44" s="15">
        <f t="shared" si="0"/>
        <v>82.053941908713696</v>
      </c>
    </row>
    <row r="45" spans="1:5" ht="42.75">
      <c r="A45" s="11" t="s">
        <v>86</v>
      </c>
      <c r="B45" s="12" t="s">
        <v>87</v>
      </c>
      <c r="C45" s="16">
        <f>C46+C47</f>
        <v>26136.400000000001</v>
      </c>
      <c r="D45" s="16">
        <f>D46+D47</f>
        <v>19784.2</v>
      </c>
      <c r="E45" s="14">
        <f t="shared" si="0"/>
        <v>75.695964249093223</v>
      </c>
    </row>
    <row r="46" spans="1:5" ht="45">
      <c r="A46" s="9" t="s">
        <v>65</v>
      </c>
      <c r="B46" s="10" t="s">
        <v>64</v>
      </c>
      <c r="C46" s="16">
        <v>21507.8</v>
      </c>
      <c r="D46" s="16">
        <v>16130.7</v>
      </c>
      <c r="E46" s="15">
        <f t="shared" si="0"/>
        <v>74.999302578599398</v>
      </c>
    </row>
    <row r="47" spans="1:5" ht="30">
      <c r="A47" s="9" t="s">
        <v>67</v>
      </c>
      <c r="B47" s="10" t="s">
        <v>66</v>
      </c>
      <c r="C47" s="16">
        <v>4628.6000000000004</v>
      </c>
      <c r="D47" s="16">
        <v>3653.5</v>
      </c>
      <c r="E47" s="15">
        <f t="shared" si="0"/>
        <v>78.933154733612753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rep:2.55.0.72</dc:description>
  <cp:lastModifiedBy>Пользователь Windows</cp:lastModifiedBy>
  <dcterms:created xsi:type="dcterms:W3CDTF">2022-11-24T09:54:23Z</dcterms:created>
  <dcterms:modified xsi:type="dcterms:W3CDTF">2022-11-24T09:58:46Z</dcterms:modified>
</cp:coreProperties>
</file>