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20" windowHeight="126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<sst xmlns="http://schemas.openxmlformats.org/spreadsheetml/2006/main" count="80" uniqueCount="63">
  <si>
    <t>№ п/п</t>
  </si>
  <si>
    <t>Наименование муниципального района и поселения либо городского округа Томской области, подавшего заявку</t>
  </si>
  <si>
    <t>Наименование населенного пункта</t>
  </si>
  <si>
    <t>Наименование проекта в соответствии с заявкой</t>
  </si>
  <si>
    <t>Запрашиваемый объем субсидии из ОБ</t>
  </si>
  <si>
    <t>Объем финансирования проекта по заявке</t>
  </si>
  <si>
    <t>Софинансирование за счет МБ</t>
  </si>
  <si>
    <t>Софинансирование за счет населения</t>
  </si>
  <si>
    <t>Софинансирование за счет юр. лиц и ИП</t>
  </si>
  <si>
    <t>Итого</t>
  </si>
  <si>
    <t>с. Комсомольск</t>
  </si>
  <si>
    <t>п. Узень</t>
  </si>
  <si>
    <t>с. Ежи</t>
  </si>
  <si>
    <t>с. Сергеево</t>
  </si>
  <si>
    <t>Первомайский район, Новомариинское сельское поселение</t>
  </si>
  <si>
    <t>д. Туендат</t>
  </si>
  <si>
    <t>п. Орехово</t>
  </si>
  <si>
    <t>с. Новомариинка</t>
  </si>
  <si>
    <t>Первомайский район, Куяновское сельское поселение</t>
  </si>
  <si>
    <t>с. Куяново</t>
  </si>
  <si>
    <t>Первомайский район, Улу-Юльское сельское поселение</t>
  </si>
  <si>
    <t>Первомайский район, Первомайское сельское поселение</t>
  </si>
  <si>
    <t>д. Ломовицк-2</t>
  </si>
  <si>
    <t>д. Торбеево</t>
  </si>
  <si>
    <t>п. Беляй</t>
  </si>
  <si>
    <t>д. Уйданово</t>
  </si>
  <si>
    <t>д. Березовка</t>
  </si>
  <si>
    <t xml:space="preserve">Перечень проектов-победителей конкурсного отбора для получения из областного бюджета в 2022 году субсидий на их реализацию </t>
  </si>
  <si>
    <t>Первомайский район Комсомольское сельское поселение</t>
  </si>
  <si>
    <t>Капитальный ремонт нежилого здания по адресу: Томская область, Первомайский район, с. Комсомольск, ул. Железнодорожная, д. 40/1</t>
  </si>
  <si>
    <t>с. Апсагачево</t>
  </si>
  <si>
    <t>Капитальный ремонт водопроводных сетей по адресу: Томская область, Первомайский район, с. Апсагачево</t>
  </si>
  <si>
    <t>ст. Балагачево</t>
  </si>
  <si>
    <t>Капитальный ремонт водопроводных сетей протяженностью 270 м по адресу: Томская область, Первомайский район, ст. Балагачево, от трассы Первомайское - Белый Яр до ул. Вокзальная (ст. Балагачево, ВНБ)</t>
  </si>
  <si>
    <t>Капитальный ремонт ж/б колодцев для залпового сброса воды в с. Куяново</t>
  </si>
  <si>
    <t>Капитальный ремонт ж/б колодцев для залпового сброса воды в д. Уйданово</t>
  </si>
  <si>
    <t>д. Калмаки</t>
  </si>
  <si>
    <t>Капитальный ремонт ж/б колодцев для залпового сброса воды в д. Калмаки</t>
  </si>
  <si>
    <t>Капитальный ремонт ж/б колодцев для залпового сброса воды в д. Березовка</t>
  </si>
  <si>
    <t>д. Верх Куендат</t>
  </si>
  <si>
    <t>Благоустройство кладбища по адресу: Томская область, Первомайский район, д. Верх Куендат</t>
  </si>
  <si>
    <t>Обустройство спортивной площадки по ул. Центральная, с. Новомариинка</t>
  </si>
  <si>
    <t>Капитальный ремонт водопровода протяженностью 650 м. по адресу: п. Орехово, ул. Советская</t>
  </si>
  <si>
    <t>Обустройство детской площадки по ул. Шамского, д. Туендат</t>
  </si>
  <si>
    <t>Первомайский район, Сергеевское сельское поселение</t>
  </si>
  <si>
    <t>Текущий ремонт, замена бака на водонапорной башне по адресу:Томская область, Первомайский район, п. Узень, 22а</t>
  </si>
  <si>
    <t>п. Аргат-Юл</t>
  </si>
  <si>
    <t>Обустройство детской игровой площадки, расположенной по адресу: Российская Федерации, Томская область, Первомайский район, п. Аграт-Юл, ул. Комсомольская</t>
  </si>
  <si>
    <t>с. Первомайское</t>
  </si>
  <si>
    <t>Благоустройство Сквера Воинской Славы по адресу: Томская область, Первомайский район, с. Первомайское, ул. Ленинская, 108Б</t>
  </si>
  <si>
    <t>д. Крутоложное</t>
  </si>
  <si>
    <t>Благоустройство кладбища по адресу: Томская область, Первомайский район, д. Крутоложное, ул. Лесная, 17А</t>
  </si>
  <si>
    <t>Текущий ремонт водопроводных сетей протяженностью 360 м. по адресу: Томская область, Первомайский район, с. Сергеево, ул. Коммунальная от дома № 3 до № 17а</t>
  </si>
  <si>
    <t>п. Майский</t>
  </si>
  <si>
    <t>Обустройство остановочного павильона по адресу:Томская область, Первомайский район, п. Майский, ул. Центральная , 15А</t>
  </si>
  <si>
    <t>п. Борисова Гора</t>
  </si>
  <si>
    <t>Обустройство контейнерной площадки для сбора ТКО по адресу: Томская область, Первомайский район, п. Борисова Гора, ул. Трактовая, 3</t>
  </si>
  <si>
    <t>ст. Куендат</t>
  </si>
  <si>
    <t>Обустройство контейнерной площадки для сбора ТКО по адресу: Томская область, Первомайский район, ст. Куендат, ул. Железнодорожная, 6</t>
  </si>
  <si>
    <t>Обустройство детской игровой площадки адресу: Томская область, Первомайский район, д. Ломовицк-2, ул. Центральная, 32Б</t>
  </si>
  <si>
    <t>Обустройство трех контейнерных площадок для сбора ТБО в с. Ежи по ул. Советская, д. 26, ул. Дорожная, д. 11, ул. Новая , д. 2</t>
  </si>
  <si>
    <t>Капитальный ремонт водопроводных сетей протяженностью 250 метров по адресу: Томская область, Первомайский район, п. Беляй, ул. Титова</t>
  </si>
  <si>
    <t>Устройство ограждения кладбища по адресу: Томская область, Первомайский район, д. Торбеево, ул. Советская,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</si>
</sst>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3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9"/>
      <name val="PT Astra Serif"/>
      <family val="1"/>
      <charset val="204"/>
    </font>
    <font>
      <b/>
      <sz val="13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0" fontId="6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0" xfId="0" applyFont="1"/>
    <xf numFmtId="4" fontId="6" fillId="0" borderId="0" xfId="0" applyNumberFormat="1" applyFont="1" applyFill="1"/>
    <xf numFmtId="0" fontId="4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zoomScaleNormal="100" workbookViewId="0">
      <pane ySplit="4" topLeftCell="A18" activePane="bottomLeft" state="frozen"/>
      <selection pane="bottomLeft" activeCell="D22" sqref="D22"/>
    </sheetView>
  </sheetViews>
  <sheetFormatPr defaultRowHeight="15"/>
  <cols>
    <col min="1" max="1" width="5.28515625" style="1" customWidth="1"/>
    <col min="2" max="2" width="23.28515625" style="1" customWidth="1"/>
    <col min="3" max="3" width="17.85546875" style="1" customWidth="1"/>
    <col min="4" max="4" width="41.28515625" style="1" customWidth="1"/>
    <col min="5" max="5" width="18.7109375" style="11" customWidth="1"/>
    <col min="6" max="6" width="15.7109375" style="11" customWidth="1"/>
    <col min="7" max="7" width="15.5703125" style="11" customWidth="1"/>
    <col min="8" max="8" width="14.7109375" style="11" customWidth="1"/>
    <col min="9" max="9" width="15.5703125" style="11" customWidth="1"/>
    <col min="10" max="16384" width="9.140625" style="1"/>
  </cols>
  <sheetData>
    <row r="1" spans="1:9" s="3" customFormat="1">
      <c r="E1" s="8"/>
      <c r="F1" s="8"/>
      <c r="G1" s="8"/>
      <c r="H1" s="8"/>
      <c r="I1" s="8"/>
    </row>
    <row r="2" spans="1:9" s="3" customFormat="1" ht="42.75" customHeight="1">
      <c r="A2" s="17" t="s">
        <v>27</v>
      </c>
      <c r="B2" s="17"/>
      <c r="C2" s="17"/>
      <c r="D2" s="17"/>
      <c r="E2" s="17"/>
      <c r="F2" s="17"/>
      <c r="G2" s="17"/>
      <c r="H2" s="17"/>
      <c r="I2" s="17"/>
    </row>
    <row r="3" spans="1:9" s="3" customFormat="1" ht="16.5">
      <c r="A3" s="2"/>
      <c r="E3" s="8"/>
      <c r="F3" s="8"/>
      <c r="G3" s="8"/>
      <c r="H3" s="8"/>
      <c r="I3" s="8"/>
    </row>
    <row r="4" spans="1:9" s="3" customFormat="1" ht="95.25" customHeight="1">
      <c r="A4" s="4" t="s">
        <v>0</v>
      </c>
      <c r="B4" s="4" t="s">
        <v>1</v>
      </c>
      <c r="C4" s="4" t="s">
        <v>2</v>
      </c>
      <c r="D4" s="4" t="s">
        <v>3</v>
      </c>
      <c r="E4" s="9" t="s">
        <v>5</v>
      </c>
      <c r="F4" s="9" t="s">
        <v>4</v>
      </c>
      <c r="G4" s="9" t="s">
        <v>6</v>
      </c>
      <c r="H4" s="9" t="s">
        <v>7</v>
      </c>
      <c r="I4" s="9" t="s">
        <v>8</v>
      </c>
    </row>
    <row r="5" spans="1:9" s="3" customFormat="1">
      <c r="A5" s="5">
        <v>1</v>
      </c>
      <c r="B5" s="5">
        <v>2</v>
      </c>
      <c r="C5" s="5">
        <v>3</v>
      </c>
      <c r="D5" s="5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</row>
    <row r="6" spans="1:9" s="3" customFormat="1" ht="82.5">
      <c r="A6" s="13">
        <v>1</v>
      </c>
      <c r="B6" s="13" t="s">
        <v>28</v>
      </c>
      <c r="C6" s="7" t="s">
        <v>10</v>
      </c>
      <c r="D6" s="7" t="s">
        <v>29</v>
      </c>
      <c r="E6" s="6">
        <v>1517593.94</v>
      </c>
      <c r="F6" s="6">
        <f>E6-G6-H6-I6</f>
        <v>986436.07000000007</v>
      </c>
      <c r="G6" s="6">
        <v>197287.21</v>
      </c>
      <c r="H6" s="6">
        <v>136583.45000000001</v>
      </c>
      <c r="I6" s="6">
        <v>197287.21</v>
      </c>
    </row>
    <row r="7" spans="1:9" s="3" customFormat="1" ht="52.5" customHeight="1">
      <c r="A7" s="13">
        <v>2</v>
      </c>
      <c r="B7" s="13" t="s">
        <v>20</v>
      </c>
      <c r="C7" s="7" t="s">
        <v>30</v>
      </c>
      <c r="D7" s="7" t="s">
        <v>31</v>
      </c>
      <c r="E7" s="6">
        <v>1616797.73</v>
      </c>
      <c r="F7" s="6">
        <f>E7-G7-H7-I7</f>
        <v>999180.99999999988</v>
      </c>
      <c r="G7" s="6">
        <v>261921.23</v>
      </c>
      <c r="H7" s="6">
        <v>113175.84</v>
      </c>
      <c r="I7" s="6">
        <v>242519.66</v>
      </c>
    </row>
    <row r="8" spans="1:9" s="3" customFormat="1" ht="115.5">
      <c r="A8" s="13">
        <v>3</v>
      </c>
      <c r="B8" s="13" t="s">
        <v>28</v>
      </c>
      <c r="C8" s="7" t="s">
        <v>32</v>
      </c>
      <c r="D8" s="7" t="s">
        <v>33</v>
      </c>
      <c r="E8" s="6">
        <v>1350544.4</v>
      </c>
      <c r="F8" s="6">
        <f>E8-G8-H8-I8</f>
        <v>945381.07999999973</v>
      </c>
      <c r="G8" s="6">
        <v>162065.32999999999</v>
      </c>
      <c r="H8" s="6">
        <v>94538.11</v>
      </c>
      <c r="I8" s="6">
        <v>148559.88</v>
      </c>
    </row>
    <row r="9" spans="1:9" s="3" customFormat="1" ht="49.5">
      <c r="A9" s="13">
        <v>4</v>
      </c>
      <c r="B9" s="13" t="s">
        <v>18</v>
      </c>
      <c r="C9" s="7" t="s">
        <v>19</v>
      </c>
      <c r="D9" s="7" t="s">
        <v>34</v>
      </c>
      <c r="E9" s="6">
        <v>891073.37</v>
      </c>
      <c r="F9" s="6">
        <f>E9-G9-H9-I9</f>
        <v>623751.35999999987</v>
      </c>
      <c r="G9" s="6">
        <v>106928.8</v>
      </c>
      <c r="H9" s="6">
        <v>62375.14</v>
      </c>
      <c r="I9" s="6">
        <v>98018.07</v>
      </c>
    </row>
    <row r="10" spans="1:9" s="3" customFormat="1" ht="49.5">
      <c r="A10" s="13">
        <v>5</v>
      </c>
      <c r="B10" s="13" t="s">
        <v>18</v>
      </c>
      <c r="C10" s="7" t="s">
        <v>25</v>
      </c>
      <c r="D10" s="7" t="s">
        <v>35</v>
      </c>
      <c r="E10" s="6">
        <v>456429.01</v>
      </c>
      <c r="F10" s="6">
        <f>E10-G10-H10-I10</f>
        <v>319500.31</v>
      </c>
      <c r="G10" s="6">
        <v>54771.48</v>
      </c>
      <c r="H10" s="6">
        <v>31950.03</v>
      </c>
      <c r="I10" s="6">
        <v>50207.19</v>
      </c>
    </row>
    <row r="11" spans="1:9" s="3" customFormat="1" ht="49.5">
      <c r="A11" s="13">
        <v>6</v>
      </c>
      <c r="B11" s="13" t="s">
        <v>18</v>
      </c>
      <c r="C11" s="7" t="s">
        <v>36</v>
      </c>
      <c r="D11" s="7" t="s">
        <v>37</v>
      </c>
      <c r="E11" s="6">
        <v>261656.9</v>
      </c>
      <c r="F11" s="6">
        <f>E11-G11-H11-I11</f>
        <v>183159.83</v>
      </c>
      <c r="G11" s="6">
        <v>31398.83</v>
      </c>
      <c r="H11" s="6">
        <v>18315.98</v>
      </c>
      <c r="I11" s="6">
        <v>28782.26</v>
      </c>
    </row>
    <row r="12" spans="1:9" s="3" customFormat="1" ht="49.5">
      <c r="A12" s="13">
        <v>7</v>
      </c>
      <c r="B12" s="13" t="s">
        <v>18</v>
      </c>
      <c r="C12" s="7" t="s">
        <v>26</v>
      </c>
      <c r="D12" s="7" t="s">
        <v>38</v>
      </c>
      <c r="E12" s="6">
        <v>1259743.97</v>
      </c>
      <c r="F12" s="6">
        <f>E12-G12-H12-I12</f>
        <v>881820.77</v>
      </c>
      <c r="G12" s="6">
        <v>151169.28</v>
      </c>
      <c r="H12" s="6">
        <v>88182.080000000002</v>
      </c>
      <c r="I12" s="6">
        <v>138571.84</v>
      </c>
    </row>
    <row r="13" spans="1:9" s="3" customFormat="1" ht="49.5">
      <c r="A13" s="13">
        <v>8</v>
      </c>
      <c r="B13" s="13" t="s">
        <v>14</v>
      </c>
      <c r="C13" s="7" t="s">
        <v>39</v>
      </c>
      <c r="D13" s="7" t="s">
        <v>40</v>
      </c>
      <c r="E13" s="6">
        <v>700901.16</v>
      </c>
      <c r="F13" s="6">
        <f>E13-G13-H13-I13</f>
        <v>490630.81000000006</v>
      </c>
      <c r="G13" s="6">
        <v>84108.14</v>
      </c>
      <c r="H13" s="6">
        <v>49063.08</v>
      </c>
      <c r="I13" s="6">
        <v>77099.13</v>
      </c>
    </row>
    <row r="14" spans="1:9" s="3" customFormat="1" ht="49.5">
      <c r="A14" s="13">
        <v>9</v>
      </c>
      <c r="B14" s="13" t="s">
        <v>14</v>
      </c>
      <c r="C14" s="7" t="s">
        <v>17</v>
      </c>
      <c r="D14" s="7" t="s">
        <v>41</v>
      </c>
      <c r="E14" s="6">
        <v>296781.7</v>
      </c>
      <c r="F14" s="6">
        <f>E14-G14-H14-I14</f>
        <v>207747.19000000003</v>
      </c>
      <c r="G14" s="6">
        <v>35613.800000000003</v>
      </c>
      <c r="H14" s="6">
        <v>20774.72</v>
      </c>
      <c r="I14" s="6">
        <v>32645.99</v>
      </c>
    </row>
    <row r="15" spans="1:9" s="3" customFormat="1" ht="49.5">
      <c r="A15" s="13">
        <v>10</v>
      </c>
      <c r="B15" s="13" t="s">
        <v>14</v>
      </c>
      <c r="C15" s="7" t="s">
        <v>16</v>
      </c>
      <c r="D15" s="7" t="s">
        <v>42</v>
      </c>
      <c r="E15" s="6">
        <v>1391467.13</v>
      </c>
      <c r="F15" s="6">
        <f>E15-G15-H15-I15</f>
        <v>974026.98999999987</v>
      </c>
      <c r="G15" s="6">
        <v>166976.06</v>
      </c>
      <c r="H15" s="6">
        <v>97402.7</v>
      </c>
      <c r="I15" s="6">
        <v>153061.38</v>
      </c>
    </row>
    <row r="16" spans="1:9" s="3" customFormat="1" ht="49.5">
      <c r="A16" s="13">
        <v>11</v>
      </c>
      <c r="B16" s="13" t="s">
        <v>14</v>
      </c>
      <c r="C16" s="7" t="s">
        <v>15</v>
      </c>
      <c r="D16" s="7" t="s">
        <v>43</v>
      </c>
      <c r="E16" s="6">
        <v>1043515.02</v>
      </c>
      <c r="F16" s="6">
        <f>E16-G16-H16-I16</f>
        <v>730460.61999999988</v>
      </c>
      <c r="G16" s="6">
        <v>125221.8</v>
      </c>
      <c r="H16" s="6">
        <v>73046.05</v>
      </c>
      <c r="I16" s="6">
        <v>114786.55</v>
      </c>
    </row>
    <row r="17" spans="1:9" s="3" customFormat="1" ht="66">
      <c r="A17" s="13">
        <v>12</v>
      </c>
      <c r="B17" s="13" t="s">
        <v>44</v>
      </c>
      <c r="C17" s="7" t="s">
        <v>11</v>
      </c>
      <c r="D17" s="7" t="s">
        <v>45</v>
      </c>
      <c r="E17" s="6">
        <v>1109636</v>
      </c>
      <c r="F17" s="6">
        <f>E17-G17-H17-I17</f>
        <v>776745.2</v>
      </c>
      <c r="G17" s="6">
        <v>133156.32</v>
      </c>
      <c r="H17" s="6">
        <v>77674.52</v>
      </c>
      <c r="I17" s="6">
        <v>122059.96</v>
      </c>
    </row>
    <row r="18" spans="1:9" s="3" customFormat="1" ht="84.75" customHeight="1">
      <c r="A18" s="13">
        <v>13</v>
      </c>
      <c r="B18" s="14" t="s">
        <v>20</v>
      </c>
      <c r="C18" s="15" t="s">
        <v>46</v>
      </c>
      <c r="D18" s="15" t="s">
        <v>47</v>
      </c>
      <c r="E18" s="16">
        <v>1204553.49</v>
      </c>
      <c r="F18" s="16">
        <f>E18-G18-H18-I18</f>
        <v>843187.45000000007</v>
      </c>
      <c r="G18" s="16">
        <v>144546.42000000001</v>
      </c>
      <c r="H18" s="16">
        <v>84318.74</v>
      </c>
      <c r="I18" s="16">
        <v>132500.88</v>
      </c>
    </row>
    <row r="19" spans="1:9" s="3" customFormat="1" ht="66">
      <c r="A19" s="13">
        <v>14</v>
      </c>
      <c r="B19" s="13" t="s">
        <v>21</v>
      </c>
      <c r="C19" s="7" t="s">
        <v>48</v>
      </c>
      <c r="D19" s="7" t="s">
        <v>49</v>
      </c>
      <c r="E19" s="6">
        <v>1337698</v>
      </c>
      <c r="F19" s="6">
        <f>E19-G19-H19-I19</f>
        <v>936868.59999999986</v>
      </c>
      <c r="G19" s="6">
        <v>160331.76</v>
      </c>
      <c r="H19" s="6">
        <v>93526.86</v>
      </c>
      <c r="I19" s="6">
        <v>146970.78</v>
      </c>
    </row>
    <row r="20" spans="1:9" s="3" customFormat="1" ht="66">
      <c r="A20" s="13">
        <v>15</v>
      </c>
      <c r="B20" s="13" t="s">
        <v>21</v>
      </c>
      <c r="C20" s="7" t="s">
        <v>50</v>
      </c>
      <c r="D20" s="7" t="s">
        <v>51</v>
      </c>
      <c r="E20" s="6">
        <v>1028421.6</v>
      </c>
      <c r="F20" s="6">
        <f>E20-G20-H20-I20</f>
        <v>719895.12</v>
      </c>
      <c r="G20" s="6">
        <v>123410.59</v>
      </c>
      <c r="H20" s="6">
        <v>71989.509999999995</v>
      </c>
      <c r="I20" s="6">
        <v>113126.38</v>
      </c>
    </row>
    <row r="21" spans="1:9" s="3" customFormat="1" ht="66">
      <c r="A21" s="13">
        <v>16</v>
      </c>
      <c r="B21" s="13" t="s">
        <v>21</v>
      </c>
      <c r="C21" s="7" t="s">
        <v>23</v>
      </c>
      <c r="D21" s="7" t="s">
        <v>62</v>
      </c>
      <c r="E21" s="6">
        <v>1309470</v>
      </c>
      <c r="F21" s="6">
        <f>E21-G21-H21-I21</f>
        <v>917109.00000000023</v>
      </c>
      <c r="G21" s="6">
        <v>156944.4</v>
      </c>
      <c r="H21" s="6">
        <v>91550.9</v>
      </c>
      <c r="I21" s="6">
        <v>143865.70000000001</v>
      </c>
    </row>
    <row r="22" spans="1:9" s="3" customFormat="1" ht="84.75" customHeight="1">
      <c r="A22" s="13">
        <v>17</v>
      </c>
      <c r="B22" s="13" t="s">
        <v>44</v>
      </c>
      <c r="C22" s="7" t="s">
        <v>13</v>
      </c>
      <c r="D22" s="7" t="s">
        <v>52</v>
      </c>
      <c r="E22" s="6">
        <v>1541190.4</v>
      </c>
      <c r="F22" s="6">
        <f>E22-G22-H22-I22</f>
        <v>986361.84999999974</v>
      </c>
      <c r="G22" s="6">
        <v>231178.56</v>
      </c>
      <c r="H22" s="6">
        <v>107883.33</v>
      </c>
      <c r="I22" s="6">
        <v>215766.66</v>
      </c>
    </row>
    <row r="23" spans="1:9" s="3" customFormat="1" ht="66">
      <c r="A23" s="13">
        <v>18</v>
      </c>
      <c r="B23" s="13" t="s">
        <v>21</v>
      </c>
      <c r="C23" s="7" t="s">
        <v>53</v>
      </c>
      <c r="D23" s="7" t="s">
        <v>54</v>
      </c>
      <c r="E23" s="6">
        <v>200676</v>
      </c>
      <c r="F23" s="6">
        <f>E23-G23-H23-I23</f>
        <v>140473.20000000001</v>
      </c>
      <c r="G23" s="6">
        <v>24081.119999999999</v>
      </c>
      <c r="H23" s="6">
        <v>14047.32</v>
      </c>
      <c r="I23" s="6">
        <v>22074.36</v>
      </c>
    </row>
    <row r="24" spans="1:9" s="3" customFormat="1" ht="82.5">
      <c r="A24" s="13">
        <v>19</v>
      </c>
      <c r="B24" s="13" t="s">
        <v>21</v>
      </c>
      <c r="C24" s="7" t="s">
        <v>55</v>
      </c>
      <c r="D24" s="7" t="s">
        <v>56</v>
      </c>
      <c r="E24" s="6">
        <v>40192</v>
      </c>
      <c r="F24" s="6">
        <f>E24-G24-H24-I24</f>
        <v>27702.400000000005</v>
      </c>
      <c r="G24" s="6">
        <v>4995.84</v>
      </c>
      <c r="H24" s="6">
        <v>2914.24</v>
      </c>
      <c r="I24" s="6">
        <v>4579.5200000000004</v>
      </c>
    </row>
    <row r="25" spans="1:9" s="3" customFormat="1" ht="82.5">
      <c r="A25" s="13">
        <v>20</v>
      </c>
      <c r="B25" s="13" t="s">
        <v>21</v>
      </c>
      <c r="C25" s="7" t="s">
        <v>57</v>
      </c>
      <c r="D25" s="7" t="s">
        <v>58</v>
      </c>
      <c r="E25" s="6">
        <v>40207</v>
      </c>
      <c r="F25" s="6">
        <f>E25-G25-H25-I25</f>
        <v>27712.9</v>
      </c>
      <c r="G25" s="6">
        <v>4997.6400000000003</v>
      </c>
      <c r="H25" s="6">
        <v>2915.29</v>
      </c>
      <c r="I25" s="6">
        <v>4581.17</v>
      </c>
    </row>
    <row r="26" spans="1:9" s="3" customFormat="1" ht="84" customHeight="1">
      <c r="A26" s="13">
        <v>21</v>
      </c>
      <c r="B26" s="13" t="s">
        <v>21</v>
      </c>
      <c r="C26" s="7" t="s">
        <v>24</v>
      </c>
      <c r="D26" s="7" t="s">
        <v>61</v>
      </c>
      <c r="E26" s="6">
        <v>1336963.6000000001</v>
      </c>
      <c r="F26" s="6">
        <f>E26-G26-H26-I26</f>
        <v>935874.53000000026</v>
      </c>
      <c r="G26" s="6">
        <v>160435.63</v>
      </c>
      <c r="H26" s="6">
        <v>93587.45</v>
      </c>
      <c r="I26" s="6">
        <v>147065.99</v>
      </c>
    </row>
    <row r="27" spans="1:9" s="3" customFormat="1" ht="66">
      <c r="A27" s="13">
        <v>22</v>
      </c>
      <c r="B27" s="14" t="s">
        <v>21</v>
      </c>
      <c r="C27" s="15" t="s">
        <v>22</v>
      </c>
      <c r="D27" s="15" t="s">
        <v>59</v>
      </c>
      <c r="E27" s="16">
        <v>946241.74</v>
      </c>
      <c r="F27" s="6">
        <f>E27-G27-H27-I27</f>
        <v>664025.23</v>
      </c>
      <c r="G27" s="16">
        <v>112886.6</v>
      </c>
      <c r="H27" s="16">
        <v>65850.52</v>
      </c>
      <c r="I27" s="16">
        <v>103479.39</v>
      </c>
    </row>
    <row r="28" spans="1:9" s="3" customFormat="1" ht="66">
      <c r="A28" s="13">
        <v>23</v>
      </c>
      <c r="B28" s="14" t="s">
        <v>44</v>
      </c>
      <c r="C28" s="15" t="s">
        <v>12</v>
      </c>
      <c r="D28" s="15" t="s">
        <v>60</v>
      </c>
      <c r="E28" s="16">
        <v>105030.7</v>
      </c>
      <c r="F28" s="6">
        <f>E28-G28-H28-I28</f>
        <v>73521.489999999991</v>
      </c>
      <c r="G28" s="16">
        <v>11553.38</v>
      </c>
      <c r="H28" s="16">
        <v>6893.83</v>
      </c>
      <c r="I28" s="16">
        <v>13062</v>
      </c>
    </row>
    <row r="29" spans="1:9" s="3" customFormat="1" ht="16.5">
      <c r="A29" s="18" t="s">
        <v>9</v>
      </c>
      <c r="B29" s="19"/>
      <c r="C29" s="19"/>
      <c r="D29" s="20"/>
      <c r="E29" s="6">
        <f>SUM(E6:E28)</f>
        <v>20986784.859999999</v>
      </c>
      <c r="F29" s="6">
        <f>SUM(F6:F28)</f>
        <v>14391573.000000002</v>
      </c>
      <c r="G29" s="6">
        <f>SUM(G6:G28)</f>
        <v>2645980.2200000002</v>
      </c>
      <c r="H29" s="6">
        <f>SUM(H6:H28)</f>
        <v>1498559.69</v>
      </c>
      <c r="I29" s="6">
        <f>SUM(I6:I28)</f>
        <v>2450671.9499999997</v>
      </c>
    </row>
    <row r="30" spans="1:9" s="3" customFormat="1">
      <c r="E30" s="8"/>
      <c r="F30" s="8"/>
      <c r="G30" s="8"/>
      <c r="H30" s="8"/>
      <c r="I30" s="8"/>
    </row>
    <row r="31" spans="1:9" s="3" customFormat="1">
      <c r="E31" s="8"/>
      <c r="F31" s="12"/>
      <c r="G31" s="8"/>
      <c r="H31" s="8"/>
      <c r="I31" s="8"/>
    </row>
    <row r="32" spans="1:9" s="3" customFormat="1">
      <c r="E32" s="8"/>
      <c r="F32" s="12"/>
      <c r="G32" s="8"/>
      <c r="H32" s="8"/>
      <c r="I32" s="8"/>
    </row>
    <row r="33" spans="5:9" s="3" customFormat="1">
      <c r="E33" s="8"/>
      <c r="F33" s="12"/>
      <c r="G33" s="8"/>
      <c r="H33" s="8"/>
      <c r="I33" s="8"/>
    </row>
    <row r="34" spans="5:9" s="3" customFormat="1">
      <c r="E34" s="8"/>
      <c r="F34" s="8"/>
      <c r="G34" s="8"/>
      <c r="H34" s="8"/>
      <c r="I34" s="8"/>
    </row>
    <row r="35" spans="5:9" s="3" customFormat="1">
      <c r="E35" s="8"/>
      <c r="F35" s="8"/>
      <c r="G35" s="8"/>
      <c r="H35" s="8"/>
      <c r="I35" s="8"/>
    </row>
    <row r="36" spans="5:9" s="3" customFormat="1">
      <c r="E36" s="8"/>
      <c r="F36" s="8"/>
      <c r="G36" s="8"/>
      <c r="H36" s="8"/>
      <c r="I36" s="8"/>
    </row>
    <row r="37" spans="5:9" s="3" customFormat="1">
      <c r="E37" s="8"/>
      <c r="F37" s="8"/>
      <c r="G37" s="8"/>
      <c r="H37" s="8"/>
      <c r="I37" s="8"/>
    </row>
    <row r="38" spans="5:9" s="3" customFormat="1">
      <c r="E38" s="8"/>
      <c r="F38" s="8"/>
      <c r="G38" s="8"/>
      <c r="H38" s="8"/>
      <c r="I38" s="8"/>
    </row>
    <row r="39" spans="5:9" s="3" customFormat="1">
      <c r="E39" s="8"/>
      <c r="F39" s="8"/>
      <c r="G39" s="8"/>
      <c r="H39" s="8"/>
      <c r="I39" s="8"/>
    </row>
    <row r="40" spans="5:9" s="3" customFormat="1">
      <c r="E40" s="8"/>
      <c r="F40" s="8"/>
      <c r="G40" s="8"/>
      <c r="H40" s="8"/>
      <c r="I40" s="8"/>
    </row>
    <row r="41" spans="5:9" s="3" customFormat="1">
      <c r="E41" s="8"/>
      <c r="F41" s="8"/>
      <c r="G41" s="8"/>
      <c r="H41" s="8"/>
      <c r="I41" s="8"/>
    </row>
    <row r="42" spans="5:9" s="3" customFormat="1">
      <c r="E42" s="8"/>
      <c r="F42" s="8"/>
      <c r="G42" s="8"/>
      <c r="H42" s="8"/>
      <c r="I42" s="8"/>
    </row>
    <row r="43" spans="5:9" s="3" customFormat="1">
      <c r="E43" s="8"/>
      <c r="F43" s="8"/>
      <c r="G43" s="8"/>
      <c r="H43" s="8"/>
      <c r="I43" s="8"/>
    </row>
    <row r="44" spans="5:9" s="3" customFormat="1">
      <c r="E44" s="8"/>
      <c r="F44" s="8"/>
      <c r="G44" s="8"/>
      <c r="H44" s="8"/>
      <c r="I44" s="8"/>
    </row>
    <row r="45" spans="5:9" s="3" customFormat="1">
      <c r="E45" s="8"/>
      <c r="F45" s="8"/>
      <c r="G45" s="8"/>
      <c r="H45" s="8"/>
      <c r="I45" s="8"/>
    </row>
    <row r="46" spans="5:9" s="3" customFormat="1">
      <c r="E46" s="8"/>
      <c r="F46" s="8"/>
      <c r="G46" s="8"/>
      <c r="H46" s="8"/>
      <c r="I46" s="8"/>
    </row>
    <row r="47" spans="5:9" s="3" customFormat="1">
      <c r="E47" s="8"/>
      <c r="F47" s="8"/>
      <c r="G47" s="8"/>
      <c r="H47" s="8"/>
      <c r="I47" s="8"/>
    </row>
    <row r="48" spans="5:9" s="3" customFormat="1">
      <c r="E48" s="8"/>
      <c r="F48" s="8"/>
      <c r="G48" s="8"/>
      <c r="H48" s="8"/>
      <c r="I48" s="8"/>
    </row>
    <row r="49" spans="5:9" s="3" customFormat="1">
      <c r="E49" s="8"/>
      <c r="F49" s="8"/>
      <c r="G49" s="8"/>
      <c r="H49" s="8"/>
      <c r="I49" s="8"/>
    </row>
    <row r="50" spans="5:9" s="3" customFormat="1">
      <c r="E50" s="8"/>
      <c r="F50" s="8"/>
      <c r="G50" s="8"/>
      <c r="H50" s="8"/>
      <c r="I50" s="8"/>
    </row>
    <row r="51" spans="5:9" s="3" customFormat="1">
      <c r="E51" s="8"/>
      <c r="F51" s="8"/>
      <c r="G51" s="8"/>
      <c r="H51" s="8"/>
      <c r="I51" s="8"/>
    </row>
    <row r="52" spans="5:9" s="3" customFormat="1">
      <c r="E52" s="8"/>
      <c r="F52" s="8"/>
      <c r="G52" s="8"/>
      <c r="H52" s="8"/>
      <c r="I52" s="8"/>
    </row>
    <row r="53" spans="5:9" s="3" customFormat="1">
      <c r="E53" s="8"/>
      <c r="F53" s="8"/>
      <c r="G53" s="8"/>
      <c r="H53" s="8"/>
      <c r="I53" s="8"/>
    </row>
    <row r="54" spans="5:9" s="3" customFormat="1">
      <c r="E54" s="8"/>
      <c r="F54" s="8"/>
      <c r="G54" s="8"/>
      <c r="H54" s="8"/>
      <c r="I54" s="8"/>
    </row>
    <row r="55" spans="5:9" s="3" customFormat="1">
      <c r="E55" s="8"/>
      <c r="F55" s="8"/>
      <c r="G55" s="8"/>
      <c r="H55" s="8"/>
      <c r="I55" s="8"/>
    </row>
    <row r="56" spans="5:9" s="3" customFormat="1">
      <c r="E56" s="8"/>
      <c r="F56" s="8"/>
      <c r="G56" s="8"/>
      <c r="H56" s="8"/>
      <c r="I56" s="8"/>
    </row>
    <row r="57" spans="5:9" s="3" customFormat="1">
      <c r="E57" s="8"/>
      <c r="F57" s="8"/>
      <c r="G57" s="8"/>
      <c r="H57" s="8"/>
      <c r="I57" s="8"/>
    </row>
    <row r="58" spans="5:9" s="3" customFormat="1">
      <c r="E58" s="8"/>
      <c r="F58" s="8"/>
      <c r="G58" s="8"/>
      <c r="H58" s="8"/>
      <c r="I58" s="8"/>
    </row>
    <row r="59" spans="5:9" s="3" customFormat="1">
      <c r="E59" s="8"/>
      <c r="F59" s="8"/>
      <c r="G59" s="8"/>
      <c r="H59" s="8"/>
      <c r="I59" s="8"/>
    </row>
    <row r="60" spans="5:9" s="3" customFormat="1">
      <c r="E60" s="8"/>
      <c r="F60" s="8"/>
      <c r="G60" s="8"/>
      <c r="H60" s="8"/>
      <c r="I60" s="8"/>
    </row>
    <row r="61" spans="5:9" s="3" customFormat="1">
      <c r="E61" s="8"/>
      <c r="F61" s="8"/>
      <c r="G61" s="8"/>
      <c r="H61" s="8"/>
      <c r="I61" s="8"/>
    </row>
    <row r="62" spans="5:9" s="3" customFormat="1">
      <c r="E62" s="8"/>
      <c r="F62" s="8"/>
      <c r="G62" s="8"/>
      <c r="H62" s="8"/>
      <c r="I62" s="8"/>
    </row>
    <row r="63" spans="5:9" s="3" customFormat="1">
      <c r="E63" s="8"/>
      <c r="F63" s="8"/>
      <c r="G63" s="8"/>
      <c r="H63" s="8"/>
      <c r="I63" s="8"/>
    </row>
    <row r="64" spans="5:9" s="3" customFormat="1">
      <c r="E64" s="8"/>
      <c r="F64" s="8"/>
      <c r="G64" s="8"/>
      <c r="H64" s="8"/>
      <c r="I64" s="8"/>
    </row>
    <row r="65" spans="1:9" s="3" customFormat="1">
      <c r="E65" s="8"/>
      <c r="F65" s="8"/>
      <c r="G65" s="8"/>
      <c r="H65" s="8"/>
      <c r="I65" s="8"/>
    </row>
    <row r="66" spans="1:9" s="3" customFormat="1">
      <c r="E66" s="8"/>
      <c r="F66" s="8"/>
      <c r="G66" s="8"/>
      <c r="H66" s="8"/>
      <c r="I66" s="8"/>
    </row>
    <row r="67" spans="1:9" s="3" customFormat="1">
      <c r="E67" s="8"/>
      <c r="F67" s="8"/>
      <c r="G67" s="8"/>
      <c r="H67" s="8"/>
      <c r="I67" s="8"/>
    </row>
    <row r="68" spans="1:9" s="3" customFormat="1">
      <c r="E68" s="8"/>
      <c r="F68" s="8"/>
      <c r="G68" s="8"/>
      <c r="H68" s="8"/>
      <c r="I68" s="8"/>
    </row>
    <row r="69" spans="1:9" s="3" customFormat="1">
      <c r="E69" s="8"/>
      <c r="F69" s="8"/>
      <c r="G69" s="8"/>
      <c r="H69" s="8"/>
      <c r="I69" s="8"/>
    </row>
    <row r="70" spans="1:9" s="3" customFormat="1">
      <c r="E70" s="8"/>
      <c r="F70" s="8"/>
      <c r="G70" s="8"/>
      <c r="H70" s="8"/>
      <c r="I70" s="8"/>
    </row>
    <row r="71" spans="1:9" s="3" customFormat="1">
      <c r="E71" s="8"/>
      <c r="F71" s="8"/>
      <c r="G71" s="8"/>
      <c r="H71" s="8"/>
      <c r="I71" s="8"/>
    </row>
    <row r="72" spans="1:9" s="3" customFormat="1">
      <c r="E72" s="8"/>
      <c r="F72" s="8"/>
      <c r="G72" s="8"/>
      <c r="H72" s="8"/>
      <c r="I72" s="8"/>
    </row>
    <row r="73" spans="1:9" s="3" customFormat="1">
      <c r="E73" s="8"/>
      <c r="F73" s="8"/>
      <c r="G73" s="8"/>
      <c r="H73" s="8"/>
      <c r="I73" s="8"/>
    </row>
    <row r="74" spans="1:9" s="3" customFormat="1">
      <c r="E74" s="8"/>
      <c r="F74" s="8"/>
      <c r="G74" s="8"/>
      <c r="H74" s="8"/>
      <c r="I74" s="8"/>
    </row>
    <row r="75" spans="1:9">
      <c r="A75" s="3"/>
      <c r="B75" s="3"/>
      <c r="C75" s="3"/>
      <c r="D75" s="3"/>
      <c r="E75" s="8"/>
      <c r="F75" s="8"/>
      <c r="G75" s="8"/>
      <c r="H75" s="8"/>
      <c r="I75" s="8"/>
    </row>
    <row r="76" spans="1:9">
      <c r="A76" s="3"/>
      <c r="B76" s="3"/>
      <c r="C76" s="3"/>
      <c r="D76" s="3"/>
      <c r="E76" s="8"/>
      <c r="F76" s="8"/>
      <c r="G76" s="8"/>
      <c r="H76" s="8"/>
      <c r="I76" s="8"/>
    </row>
    <row r="77" spans="1:9">
      <c r="A77" s="3"/>
      <c r="B77" s="3"/>
      <c r="C77" s="3"/>
      <c r="D77" s="3"/>
      <c r="E77" s="8"/>
      <c r="F77" s="8"/>
      <c r="G77" s="8"/>
      <c r="H77" s="8"/>
      <c r="I77" s="8"/>
    </row>
    <row r="78" spans="1:9">
      <c r="A78" s="3"/>
      <c r="B78" s="3"/>
      <c r="C78" s="3"/>
      <c r="D78" s="3"/>
      <c r="E78" s="8"/>
      <c r="F78" s="8"/>
      <c r="G78" s="8"/>
      <c r="H78" s="8"/>
      <c r="I78" s="8"/>
    </row>
    <row r="79" spans="1:9">
      <c r="A79" s="3"/>
      <c r="B79" s="3"/>
      <c r="C79" s="3"/>
      <c r="D79" s="3"/>
      <c r="E79" s="8"/>
      <c r="F79" s="8"/>
      <c r="G79" s="8"/>
      <c r="H79" s="8"/>
      <c r="I79" s="8"/>
    </row>
    <row r="80" spans="1:9">
      <c r="A80" s="3"/>
      <c r="B80" s="3"/>
      <c r="C80" s="3"/>
      <c r="D80" s="3"/>
      <c r="E80" s="8"/>
      <c r="F80" s="8"/>
      <c r="G80" s="8"/>
      <c r="H80" s="8"/>
      <c r="I80" s="8"/>
    </row>
    <row r="81" spans="1:9">
      <c r="A81" s="3"/>
      <c r="B81" s="3"/>
      <c r="C81" s="3"/>
      <c r="D81" s="3"/>
      <c r="E81" s="8"/>
      <c r="F81" s="8"/>
      <c r="G81" s="8"/>
      <c r="H81" s="8"/>
      <c r="I81" s="8"/>
    </row>
    <row r="82" spans="1:9">
      <c r="A82" s="3"/>
      <c r="B82" s="3"/>
      <c r="C82" s="3"/>
      <c r="D82" s="3"/>
      <c r="E82" s="8"/>
      <c r="F82" s="8"/>
      <c r="G82" s="8"/>
      <c r="H82" s="8"/>
      <c r="I82" s="8"/>
    </row>
    <row r="83" spans="1:9">
      <c r="A83" s="3"/>
      <c r="B83" s="3"/>
      <c r="C83" s="3"/>
      <c r="D83" s="3"/>
      <c r="E83" s="8"/>
      <c r="F83" s="8"/>
      <c r="G83" s="8"/>
      <c r="H83" s="8"/>
      <c r="I83" s="8"/>
    </row>
    <row r="84" spans="1:9">
      <c r="A84" s="3"/>
      <c r="B84" s="3"/>
      <c r="C84" s="3"/>
      <c r="D84" s="3"/>
      <c r="E84" s="8"/>
      <c r="F84" s="8"/>
      <c r="G84" s="8"/>
      <c r="H84" s="8"/>
      <c r="I84" s="8"/>
    </row>
    <row r="85" spans="1:9">
      <c r="A85" s="3"/>
      <c r="B85" s="3"/>
      <c r="C85" s="3"/>
      <c r="D85" s="3"/>
      <c r="E85" s="8"/>
      <c r="F85" s="8"/>
      <c r="G85" s="8"/>
      <c r="H85" s="8"/>
      <c r="I85" s="8"/>
    </row>
  </sheetData>
  <mergeCells count="2">
    <mergeCell ref="A2:I2"/>
    <mergeCell ref="A29:D29"/>
  </mergeCells>
  <pageMargins left="0.23622047244094491" right="0.15748031496062992" top="0.31496062992125984" bottom="0.35433070866141736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</dc:creator>
  <cp:lastModifiedBy>EKO</cp:lastModifiedBy>
  <cp:lastPrinted>2022-02-18T08:41:03Z</cp:lastPrinted>
  <dcterms:created xsi:type="dcterms:W3CDTF">2018-11-08T02:56:46Z</dcterms:created>
  <dcterms:modified xsi:type="dcterms:W3CDTF">2022-02-21T04:28:24Z</dcterms:modified>
</cp:coreProperties>
</file>