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45" yWindow="15" windowWidth="14940" windowHeight="12690"/>
  </bookViews>
  <sheets>
    <sheet name="Бюджет" sheetId="1" r:id="rId1"/>
  </sheets>
  <definedNames>
    <definedName name="APPT" localSheetId="0">Бюджет!#REF!</definedName>
    <definedName name="FIO" localSheetId="0">Бюджет!$F$11</definedName>
    <definedName name="LAST_CELL" localSheetId="0">Бюджет!$J$52</definedName>
    <definedName name="SIGN" localSheetId="0">Бюджет!$A$11:$H$12</definedName>
  </definedNames>
  <calcPr calcId="125725" refMode="R1C1"/>
</workbook>
</file>

<file path=xl/calcChain.xml><?xml version="1.0" encoding="utf-8"?>
<calcChain xmlns="http://schemas.openxmlformats.org/spreadsheetml/2006/main">
  <c r="D18" i="1"/>
  <c r="C18"/>
  <c r="D37"/>
  <c r="C37"/>
  <c r="E37" s="1"/>
  <c r="D34"/>
  <c r="C34"/>
  <c r="D28"/>
  <c r="C28"/>
  <c r="D24"/>
  <c r="C24"/>
  <c r="D16"/>
  <c r="C16"/>
  <c r="D13"/>
  <c r="C13"/>
  <c r="D5"/>
  <c r="C5"/>
  <c r="E6"/>
  <c r="E7"/>
  <c r="E8"/>
  <c r="E9"/>
  <c r="E10"/>
  <c r="E11"/>
  <c r="E12"/>
  <c r="E14"/>
  <c r="E15"/>
  <c r="E17"/>
  <c r="E19"/>
  <c r="E20"/>
  <c r="E21"/>
  <c r="E22"/>
  <c r="E23"/>
  <c r="E25"/>
  <c r="E26"/>
  <c r="E27"/>
  <c r="E29"/>
  <c r="E30"/>
  <c r="E31"/>
  <c r="E32"/>
  <c r="E33"/>
  <c r="E35"/>
  <c r="E36"/>
  <c r="E38"/>
  <c r="E39"/>
  <c r="E40"/>
  <c r="E42"/>
  <c r="E43"/>
  <c r="E44"/>
  <c r="E45"/>
  <c r="E46"/>
  <c r="E47"/>
  <c r="E4"/>
  <c r="D41"/>
  <c r="E41" s="1"/>
  <c r="C41"/>
  <c r="D45"/>
  <c r="C45"/>
  <c r="E5" l="1"/>
  <c r="E18"/>
  <c r="E34"/>
  <c r="E28"/>
  <c r="E24"/>
  <c r="E16"/>
  <c r="E13"/>
</calcChain>
</file>

<file path=xl/sharedStrings.xml><?xml version="1.0" encoding="utf-8"?>
<sst xmlns="http://schemas.openxmlformats.org/spreadsheetml/2006/main" count="94" uniqueCount="94">
  <si>
    <t>тыс. руб.</t>
  </si>
  <si>
    <t>Итого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</si>
  <si>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</si>
  <si>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</si>
  <si>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</si>
  <si>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</si>
  <si>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</si>
  <si>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</si>
  <si>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</si>
  <si>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</si>
  <si>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</si>
  <si>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</si>
  <si>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</si>
  <si>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</si>
  <si>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</si>
  <si>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</si>
  <si>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</si>
  <si>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</si>
  <si>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</si>
  <si>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</si>
  <si>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</si>
  <si>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</si>
  <si>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</si>
  <si>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</si>
  <si>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</si>
  <si>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</si>
  <si>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</si>
  <si>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</si>
  <si>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</si>
  <si>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</si>
  <si>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</si>
  <si>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</si>
  <si>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</si>
  <si>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</si>
  <si>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</si>
  <si>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</si>
  <si>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</si>
  <si>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</si>
  <si>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</si>
  <si>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</si>
  <si>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</si>
  <si>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</si>
  <si>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</si>
  <si>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</si>
  <si>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</si>
  <si>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</si>
  <si>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</si>
  <si>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</si>
  <si>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</si>
  <si>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</si>
  <si>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</si>
  <si>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</si>
  <si>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</si>
  <si>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</si>
  <si>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</si>
  <si>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</si>
  <si>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</si>
  <si>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</si>
  <si>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</si>
  <si>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</si>
  <si>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</si>
  <si>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</si>
  <si>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</si>
  <si>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</si>
  <si>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</si>
  <si>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</si>
  <si>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</si>
  <si>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</si>
  <si>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Общегосударственные вопросы</t>
  </si>
  <si>
    <t>0100</t>
  </si>
  <si>
    <t>Национальная оборона</t>
  </si>
  <si>
    <t>0200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</si>
  <si>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</si>
  <si>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</si>
  <si>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</si>
  <si>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</si>
  <si>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</si>
  <si>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</si>
  <si>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</si>
  <si>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</si>
  <si>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</si>
  <si>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</si>
  <si>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Социальная политика</t>
  </si>
  <si>
    <t>1000</t>
  </si>
  <si>
    <t>Физическая культура и спорт</t>
  </si>
  <si>
    <t>1100</t>
  </si>
  <si>
    <t>Межбюджетные трансферты общего характера бюджетам бюджетной системы Российской Федерации</t>
  </si>
  <si>
    <t>1400</t>
  </si>
  <si>
    <t>Бюджетные ассигнования по сводной бюджетной росписи</t>
  </si>
  <si>
    <t>Кассовое исполнение</t>
  </si>
  <si>
    <t>% испол-нения</t>
  </si>
  <si>
    <t>Наименование показателей</t>
  </si>
  <si>
    <t>РзПр</t>
  </si>
  <si>
    <t xml:space="preserve">Исполнение расходов бюджета муниицпального образования "Певрмоайский район" в разрезе разделов, подразделов классификации расходов бюджетов за 1 квартал 2022 года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</si>
</sst>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11"/>
      <name val="PT Astra Serif"/>
      <family val="1"/>
      <charset val="204"/>
    </font>
    <font>
      <sz val="11"/>
      <name val="Times New Roman"/>
      <family val="1"/>
      <charset val="204"/>
    </font>
    <font>
      <sz val="1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right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/>
    </xf>
    <xf numFmtId="0" fontId="4" fillId="0" borderId="0" xfId="0" applyFont="1"/>
    <xf numFmtId="164" fontId="5" fillId="2" borderId="3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7"/>
  <sheetViews>
    <sheetView showGridLines="0" tabSelected="1" workbookViewId="0">
      <selection activeCell="A3" sqref="A3"/>
    </sheetView>
  </sheetViews>
  <sheetFormatPr defaultRowHeight="12.75" customHeight="1"/>
  <cols>
    <col min="1" max="1" width="46.85546875" style="16" customWidth="1"/>
    <col min="2" max="2" width="10.28515625" style="16" customWidth="1"/>
    <col min="3" max="4" width="15.42578125" style="16" customWidth="1"/>
    <col min="5" max="5" width="9.140625" style="16" customWidth="1"/>
    <col min="6" max="6" width="9.140625" customWidth="1"/>
    <col min="7" max="7" width="13.140625" customWidth="1"/>
    <col min="8" max="10" width="9.140625" customWidth="1"/>
  </cols>
  <sheetData>
    <row r="1" spans="1:10" ht="31.5" customHeight="1">
      <c r="A1" s="22" t="s">
        <v>93</v>
      </c>
      <c r="B1" s="22"/>
      <c r="C1" s="22"/>
      <c r="D1" s="22"/>
      <c r="E1" s="22"/>
      <c r="F1" s="1"/>
      <c r="G1" s="1"/>
      <c r="H1" s="1"/>
      <c r="I1" s="1"/>
      <c r="J1" s="1"/>
    </row>
    <row r="2" spans="1:10" ht="15">
      <c r="A2" s="21" t="s">
        <v>0</v>
      </c>
      <c r="B2" s="21"/>
      <c r="C2" s="21"/>
      <c r="D2" s="21"/>
      <c r="E2" s="21"/>
      <c r="F2" s="2"/>
      <c r="G2" s="2"/>
      <c r="H2" s="2"/>
      <c r="I2" s="1"/>
      <c r="J2" s="1"/>
    </row>
    <row r="3" spans="1:10" ht="63.75">
      <c r="A3" s="19" t="s">
        <v>91</v>
      </c>
      <c r="B3" s="20" t="s">
        <v>92</v>
      </c>
      <c r="C3" s="17" t="s">
        <v>88</v>
      </c>
      <c r="D3" s="17" t="s">
        <v>89</v>
      </c>
      <c r="E3" s="18" t="s">
        <v>90</v>
      </c>
    </row>
    <row r="4" spans="1:10" ht="14.25">
      <c r="A4" s="5" t="s">
        <v>1</v>
      </c>
      <c r="B4" s="6"/>
      <c r="C4" s="7">
        <v>1172785</v>
      </c>
      <c r="D4" s="7">
        <v>266451.09999999998</v>
      </c>
      <c r="E4" s="7">
        <f>D4/C4*100</f>
        <v>22.719518070234525</v>
      </c>
    </row>
    <row r="5" spans="1:10" ht="14.25">
      <c r="A5" s="8" t="s">
        <v>68</v>
      </c>
      <c r="B5" s="9" t="s">
        <v>69</v>
      </c>
      <c r="C5" s="7">
        <f>C6+C7+C8+C9+C10+C11+C12</f>
        <v>50256.3</v>
      </c>
      <c r="D5" s="7">
        <f>D6+D7+D8+D9+D10+D11+D12</f>
        <v>8839.1999999999989</v>
      </c>
      <c r="E5" s="7">
        <f t="shared" ref="E5:E47" si="0">D5/C5*100</f>
        <v>17.588242668083399</v>
      </c>
    </row>
    <row r="6" spans="1:10" ht="45">
      <c r="A6" s="10" t="s">
        <v>3</v>
      </c>
      <c r="B6" s="11" t="s">
        <v>2</v>
      </c>
      <c r="C6" s="12">
        <v>1709.3</v>
      </c>
      <c r="D6" s="12">
        <v>384</v>
      </c>
      <c r="E6" s="13">
        <f t="shared" si="0"/>
        <v>22.465336687532908</v>
      </c>
    </row>
    <row r="7" spans="1:10" ht="45.75" customHeight="1">
      <c r="A7" s="10" t="s">
        <v>5</v>
      </c>
      <c r="B7" s="11" t="s">
        <v>4</v>
      </c>
      <c r="C7" s="12">
        <v>1106.4000000000001</v>
      </c>
      <c r="D7" s="12">
        <v>159.19999999999999</v>
      </c>
      <c r="E7" s="13">
        <f t="shared" si="0"/>
        <v>14.389009399855384</v>
      </c>
    </row>
    <row r="8" spans="1:10" ht="60">
      <c r="A8" s="10" t="s">
        <v>7</v>
      </c>
      <c r="B8" s="11" t="s">
        <v>6</v>
      </c>
      <c r="C8" s="12">
        <v>25135</v>
      </c>
      <c r="D8" s="12">
        <v>4615.3999999999996</v>
      </c>
      <c r="E8" s="13">
        <f t="shared" si="0"/>
        <v>18.362442808832306</v>
      </c>
    </row>
    <row r="9" spans="1:10" ht="15">
      <c r="A9" s="10" t="s">
        <v>9</v>
      </c>
      <c r="B9" s="11" t="s">
        <v>8</v>
      </c>
      <c r="C9" s="12">
        <v>50</v>
      </c>
      <c r="D9" s="12">
        <v>0</v>
      </c>
      <c r="E9" s="13">
        <f t="shared" si="0"/>
        <v>0</v>
      </c>
    </row>
    <row r="10" spans="1:10" ht="45">
      <c r="A10" s="10" t="s">
        <v>11</v>
      </c>
      <c r="B10" s="11" t="s">
        <v>10</v>
      </c>
      <c r="C10" s="12">
        <v>8179.2</v>
      </c>
      <c r="D10" s="12">
        <v>1637.7</v>
      </c>
      <c r="E10" s="13">
        <f t="shared" si="0"/>
        <v>20.02274061032864</v>
      </c>
    </row>
    <row r="11" spans="1:10" ht="15">
      <c r="A11" s="10" t="s">
        <v>13</v>
      </c>
      <c r="B11" s="11" t="s">
        <v>12</v>
      </c>
      <c r="C11" s="12">
        <v>850</v>
      </c>
      <c r="D11" s="12">
        <v>0</v>
      </c>
      <c r="E11" s="13">
        <f t="shared" si="0"/>
        <v>0</v>
      </c>
    </row>
    <row r="12" spans="1:10" ht="15">
      <c r="A12" s="10" t="s">
        <v>15</v>
      </c>
      <c r="B12" s="11" t="s">
        <v>14</v>
      </c>
      <c r="C12" s="12">
        <v>13226.4</v>
      </c>
      <c r="D12" s="12">
        <v>2042.9</v>
      </c>
      <c r="E12" s="13">
        <f t="shared" si="0"/>
        <v>15.445623903707736</v>
      </c>
    </row>
    <row r="13" spans="1:10" ht="14.25">
      <c r="A13" s="3" t="s">
        <v>70</v>
      </c>
      <c r="B13" s="4" t="s">
        <v>71</v>
      </c>
      <c r="C13" s="14">
        <f>C14+C15</f>
        <v>1507.4</v>
      </c>
      <c r="D13" s="14">
        <f>D14+D15</f>
        <v>365.9</v>
      </c>
      <c r="E13" s="7">
        <f t="shared" si="0"/>
        <v>24.273583653973727</v>
      </c>
    </row>
    <row r="14" spans="1:10" ht="15">
      <c r="A14" s="10" t="s">
        <v>17</v>
      </c>
      <c r="B14" s="11" t="s">
        <v>16</v>
      </c>
      <c r="C14" s="12">
        <v>1417.4</v>
      </c>
      <c r="D14" s="12">
        <v>365.9</v>
      </c>
      <c r="E14" s="13">
        <f t="shared" si="0"/>
        <v>25.814872301396917</v>
      </c>
    </row>
    <row r="15" spans="1:10" ht="15">
      <c r="A15" s="10" t="s">
        <v>19</v>
      </c>
      <c r="B15" s="11" t="s">
        <v>18</v>
      </c>
      <c r="C15" s="12">
        <v>90</v>
      </c>
      <c r="D15" s="12">
        <v>0</v>
      </c>
      <c r="E15" s="13">
        <f t="shared" si="0"/>
        <v>0</v>
      </c>
    </row>
    <row r="16" spans="1:10" ht="28.5">
      <c r="A16" s="3" t="s">
        <v>72</v>
      </c>
      <c r="B16" s="4" t="s">
        <v>73</v>
      </c>
      <c r="C16" s="14">
        <f>C17</f>
        <v>510.1</v>
      </c>
      <c r="D16" s="14">
        <f>D17</f>
        <v>68.8</v>
      </c>
      <c r="E16" s="7">
        <f t="shared" si="0"/>
        <v>13.48755146049794</v>
      </c>
    </row>
    <row r="17" spans="1:5" ht="31.5" customHeight="1">
      <c r="A17" s="10" t="s">
        <v>21</v>
      </c>
      <c r="B17" s="11" t="s">
        <v>20</v>
      </c>
      <c r="C17" s="12">
        <v>510.1</v>
      </c>
      <c r="D17" s="12">
        <v>68.8</v>
      </c>
      <c r="E17" s="13">
        <f t="shared" si="0"/>
        <v>13.48755146049794</v>
      </c>
    </row>
    <row r="18" spans="1:5" ht="14.25">
      <c r="A18" s="3" t="s">
        <v>74</v>
      </c>
      <c r="B18" s="4" t="s">
        <v>75</v>
      </c>
      <c r="C18" s="14">
        <f>C19+C20+C21+C22+C23</f>
        <v>69784.900000000009</v>
      </c>
      <c r="D18" s="14">
        <f>D19+D20+D21+D22+D23</f>
        <v>6253.6</v>
      </c>
      <c r="E18" s="7">
        <f t="shared" si="0"/>
        <v>8.9612509296423717</v>
      </c>
    </row>
    <row r="19" spans="1:5" ht="15">
      <c r="A19" s="10" t="s">
        <v>23</v>
      </c>
      <c r="B19" s="11" t="s">
        <v>22</v>
      </c>
      <c r="C19" s="12">
        <v>159.6</v>
      </c>
      <c r="D19" s="12">
        <v>17.7</v>
      </c>
      <c r="E19" s="13">
        <f t="shared" si="0"/>
        <v>11.090225563909774</v>
      </c>
    </row>
    <row r="20" spans="1:5" ht="15">
      <c r="A20" s="10" t="s">
        <v>25</v>
      </c>
      <c r="B20" s="11" t="s">
        <v>24</v>
      </c>
      <c r="C20" s="12">
        <v>31784.799999999999</v>
      </c>
      <c r="D20" s="12">
        <v>5347</v>
      </c>
      <c r="E20" s="13">
        <f t="shared" si="0"/>
        <v>16.822506355238982</v>
      </c>
    </row>
    <row r="21" spans="1:5" ht="15">
      <c r="A21" s="10" t="s">
        <v>27</v>
      </c>
      <c r="B21" s="11" t="s">
        <v>26</v>
      </c>
      <c r="C21" s="12">
        <v>2390.3000000000002</v>
      </c>
      <c r="D21" s="12">
        <v>340.6</v>
      </c>
      <c r="E21" s="13">
        <f t="shared" si="0"/>
        <v>14.24925741538719</v>
      </c>
    </row>
    <row r="22" spans="1:5" ht="15">
      <c r="A22" s="10" t="s">
        <v>29</v>
      </c>
      <c r="B22" s="11" t="s">
        <v>28</v>
      </c>
      <c r="C22" s="12">
        <v>31357.4</v>
      </c>
      <c r="D22" s="12">
        <v>463.3</v>
      </c>
      <c r="E22" s="13">
        <f t="shared" si="0"/>
        <v>1.4774821892121157</v>
      </c>
    </row>
    <row r="23" spans="1:5" ht="18" customHeight="1">
      <c r="A23" s="10" t="s">
        <v>31</v>
      </c>
      <c r="B23" s="11" t="s">
        <v>30</v>
      </c>
      <c r="C23" s="12">
        <v>4092.8</v>
      </c>
      <c r="D23" s="12">
        <v>85</v>
      </c>
      <c r="E23" s="13">
        <f t="shared" si="0"/>
        <v>2.0768178264268959</v>
      </c>
    </row>
    <row r="24" spans="1:5" ht="14.25">
      <c r="A24" s="3" t="s">
        <v>76</v>
      </c>
      <c r="B24" s="4" t="s">
        <v>77</v>
      </c>
      <c r="C24" s="14">
        <f>C25+C26+C27</f>
        <v>201120.4</v>
      </c>
      <c r="D24" s="14">
        <f>D25+D26+D27</f>
        <v>113102.70000000001</v>
      </c>
      <c r="E24" s="7">
        <f t="shared" si="0"/>
        <v>56.236314168030702</v>
      </c>
    </row>
    <row r="25" spans="1:5" ht="15">
      <c r="A25" s="10" t="s">
        <v>33</v>
      </c>
      <c r="B25" s="11" t="s">
        <v>32</v>
      </c>
      <c r="C25" s="12">
        <v>23508</v>
      </c>
      <c r="D25" s="12">
        <v>294.10000000000002</v>
      </c>
      <c r="E25" s="13">
        <f t="shared" si="0"/>
        <v>1.2510634677556578</v>
      </c>
    </row>
    <row r="26" spans="1:5" ht="15">
      <c r="A26" s="10" t="s">
        <v>35</v>
      </c>
      <c r="B26" s="11" t="s">
        <v>34</v>
      </c>
      <c r="C26" s="12">
        <v>163946</v>
      </c>
      <c r="D26" s="12">
        <v>112808.6</v>
      </c>
      <c r="E26" s="13">
        <f t="shared" si="0"/>
        <v>68.808388127798182</v>
      </c>
    </row>
    <row r="27" spans="1:5" ht="15">
      <c r="A27" s="10" t="s">
        <v>37</v>
      </c>
      <c r="B27" s="11" t="s">
        <v>36</v>
      </c>
      <c r="C27" s="12">
        <v>13666.4</v>
      </c>
      <c r="D27" s="12">
        <v>0</v>
      </c>
      <c r="E27" s="13">
        <f t="shared" si="0"/>
        <v>0</v>
      </c>
    </row>
    <row r="28" spans="1:5" ht="14.25">
      <c r="A28" s="3" t="s">
        <v>78</v>
      </c>
      <c r="B28" s="4" t="s">
        <v>79</v>
      </c>
      <c r="C28" s="14">
        <f>C29+C30+C31+C32+C33</f>
        <v>717175.99999999988</v>
      </c>
      <c r="D28" s="14">
        <f>D29+D30+D31+D32+D33</f>
        <v>107625.40000000001</v>
      </c>
      <c r="E28" s="7">
        <f t="shared" si="0"/>
        <v>15.006832353564539</v>
      </c>
    </row>
    <row r="29" spans="1:5" ht="15">
      <c r="A29" s="10" t="s">
        <v>39</v>
      </c>
      <c r="B29" s="11" t="s">
        <v>38</v>
      </c>
      <c r="C29" s="12">
        <v>90928.7</v>
      </c>
      <c r="D29" s="12">
        <v>22038.6</v>
      </c>
      <c r="E29" s="13">
        <f t="shared" si="0"/>
        <v>24.237232029051334</v>
      </c>
    </row>
    <row r="30" spans="1:5" ht="15">
      <c r="A30" s="10" t="s">
        <v>41</v>
      </c>
      <c r="B30" s="11" t="s">
        <v>40</v>
      </c>
      <c r="C30" s="12">
        <v>568389.30000000005</v>
      </c>
      <c r="D30" s="12">
        <v>74953.399999999994</v>
      </c>
      <c r="E30" s="13">
        <f t="shared" si="0"/>
        <v>13.186982935815292</v>
      </c>
    </row>
    <row r="31" spans="1:5" ht="15">
      <c r="A31" s="10" t="s">
        <v>43</v>
      </c>
      <c r="B31" s="11" t="s">
        <v>42</v>
      </c>
      <c r="C31" s="12">
        <v>46958.7</v>
      </c>
      <c r="D31" s="12">
        <v>9047.1</v>
      </c>
      <c r="E31" s="13">
        <f t="shared" si="0"/>
        <v>19.266078490247814</v>
      </c>
    </row>
    <row r="32" spans="1:5" ht="15">
      <c r="A32" s="10" t="s">
        <v>45</v>
      </c>
      <c r="B32" s="11" t="s">
        <v>44</v>
      </c>
      <c r="C32" s="12">
        <v>2543.6999999999998</v>
      </c>
      <c r="D32" s="12">
        <v>141.1</v>
      </c>
      <c r="E32" s="13">
        <f t="shared" si="0"/>
        <v>5.547037779612376</v>
      </c>
    </row>
    <row r="33" spans="1:5" ht="15">
      <c r="A33" s="10" t="s">
        <v>47</v>
      </c>
      <c r="B33" s="11" t="s">
        <v>46</v>
      </c>
      <c r="C33" s="12">
        <v>8355.6</v>
      </c>
      <c r="D33" s="12">
        <v>1445.2</v>
      </c>
      <c r="E33" s="13">
        <f t="shared" si="0"/>
        <v>17.296184594762792</v>
      </c>
    </row>
    <row r="34" spans="1:5" ht="14.25">
      <c r="A34" s="3" t="s">
        <v>80</v>
      </c>
      <c r="B34" s="4" t="s">
        <v>81</v>
      </c>
      <c r="C34" s="14">
        <f>C35+C36</f>
        <v>75790.2</v>
      </c>
      <c r="D34" s="14">
        <f>D35+D36</f>
        <v>19669.8</v>
      </c>
      <c r="E34" s="7">
        <f t="shared" si="0"/>
        <v>25.952959617470334</v>
      </c>
    </row>
    <row r="35" spans="1:5" ht="15">
      <c r="A35" s="10" t="s">
        <v>49</v>
      </c>
      <c r="B35" s="11" t="s">
        <v>48</v>
      </c>
      <c r="C35" s="12">
        <v>72054.2</v>
      </c>
      <c r="D35" s="12">
        <v>18902.5</v>
      </c>
      <c r="E35" s="13">
        <f t="shared" si="0"/>
        <v>26.233724057723212</v>
      </c>
    </row>
    <row r="36" spans="1:5" ht="15" customHeight="1">
      <c r="A36" s="10" t="s">
        <v>51</v>
      </c>
      <c r="B36" s="11" t="s">
        <v>50</v>
      </c>
      <c r="C36" s="12">
        <v>3736</v>
      </c>
      <c r="D36" s="12">
        <v>767.3</v>
      </c>
      <c r="E36" s="13">
        <f t="shared" si="0"/>
        <v>20.538008565310491</v>
      </c>
    </row>
    <row r="37" spans="1:5" ht="14.25">
      <c r="A37" s="3" t="s">
        <v>82</v>
      </c>
      <c r="B37" s="4" t="s">
        <v>83</v>
      </c>
      <c r="C37" s="14">
        <f>C38+C39+C40</f>
        <v>28929.199999999997</v>
      </c>
      <c r="D37" s="14">
        <f>D38+D39+D40</f>
        <v>3055.6000000000004</v>
      </c>
      <c r="E37" s="7">
        <f t="shared" si="0"/>
        <v>10.56233839857307</v>
      </c>
    </row>
    <row r="38" spans="1:5" ht="15">
      <c r="A38" s="10" t="s">
        <v>53</v>
      </c>
      <c r="B38" s="11" t="s">
        <v>52</v>
      </c>
      <c r="C38" s="12">
        <v>3261.3</v>
      </c>
      <c r="D38" s="12">
        <v>0</v>
      </c>
      <c r="E38" s="13">
        <f t="shared" si="0"/>
        <v>0</v>
      </c>
    </row>
    <row r="39" spans="1:5" ht="15">
      <c r="A39" s="10" t="s">
        <v>55</v>
      </c>
      <c r="B39" s="11" t="s">
        <v>54</v>
      </c>
      <c r="C39" s="12">
        <v>24811.1</v>
      </c>
      <c r="D39" s="12">
        <v>2918.3</v>
      </c>
      <c r="E39" s="13">
        <f t="shared" si="0"/>
        <v>11.762074232903823</v>
      </c>
    </row>
    <row r="40" spans="1:5" ht="15">
      <c r="A40" s="10" t="s">
        <v>57</v>
      </c>
      <c r="B40" s="11" t="s">
        <v>56</v>
      </c>
      <c r="C40" s="12">
        <v>856.8</v>
      </c>
      <c r="D40" s="12">
        <v>137.30000000000001</v>
      </c>
      <c r="E40" s="13">
        <f t="shared" si="0"/>
        <v>16.024743230625585</v>
      </c>
    </row>
    <row r="41" spans="1:5" ht="14.25">
      <c r="A41" s="3" t="s">
        <v>84</v>
      </c>
      <c r="B41" s="4" t="s">
        <v>85</v>
      </c>
      <c r="C41" s="14">
        <f>C42+C43+C44</f>
        <v>3631.8</v>
      </c>
      <c r="D41" s="14">
        <f>D42+D43+D44</f>
        <v>1177.2</v>
      </c>
      <c r="E41" s="7">
        <f t="shared" si="0"/>
        <v>32.413679167355028</v>
      </c>
    </row>
    <row r="42" spans="1:5" ht="15">
      <c r="A42" s="10" t="s">
        <v>59</v>
      </c>
      <c r="B42" s="11" t="s">
        <v>58</v>
      </c>
      <c r="C42" s="12">
        <v>2649.1</v>
      </c>
      <c r="D42" s="12">
        <v>813.2</v>
      </c>
      <c r="E42" s="13">
        <f t="shared" si="0"/>
        <v>30.697217923068216</v>
      </c>
    </row>
    <row r="43" spans="1:5" ht="15">
      <c r="A43" s="10" t="s">
        <v>61</v>
      </c>
      <c r="B43" s="11" t="s">
        <v>60</v>
      </c>
      <c r="C43" s="12">
        <v>330</v>
      </c>
      <c r="D43" s="12">
        <v>0</v>
      </c>
      <c r="E43" s="13">
        <f t="shared" si="0"/>
        <v>0</v>
      </c>
    </row>
    <row r="44" spans="1:5" ht="15">
      <c r="A44" s="10" t="s">
        <v>63</v>
      </c>
      <c r="B44" s="11" t="s">
        <v>62</v>
      </c>
      <c r="C44" s="12">
        <v>652.70000000000005</v>
      </c>
      <c r="D44" s="12">
        <v>364</v>
      </c>
      <c r="E44" s="13">
        <f t="shared" si="0"/>
        <v>55.768346866860732</v>
      </c>
    </row>
    <row r="45" spans="1:5" ht="42.75">
      <c r="A45" s="3" t="s">
        <v>86</v>
      </c>
      <c r="B45" s="4" t="s">
        <v>87</v>
      </c>
      <c r="C45" s="14">
        <f>C46+C47</f>
        <v>24078.799999999999</v>
      </c>
      <c r="D45" s="14">
        <f>D46+D47</f>
        <v>6293.0999999999995</v>
      </c>
      <c r="E45" s="15">
        <f t="shared" si="0"/>
        <v>26.135438643121748</v>
      </c>
    </row>
    <row r="46" spans="1:5" ht="45">
      <c r="A46" s="10" t="s">
        <v>65</v>
      </c>
      <c r="B46" s="11" t="s">
        <v>64</v>
      </c>
      <c r="C46" s="12">
        <v>21507.8</v>
      </c>
      <c r="D46" s="12">
        <v>5376.9</v>
      </c>
      <c r="E46" s="13">
        <f t="shared" si="0"/>
        <v>24.999767526199797</v>
      </c>
    </row>
    <row r="47" spans="1:5" ht="30">
      <c r="A47" s="10" t="s">
        <v>67</v>
      </c>
      <c r="B47" s="11" t="s">
        <v>66</v>
      </c>
      <c r="C47" s="12">
        <v>2571</v>
      </c>
      <c r="D47" s="12">
        <v>916.2</v>
      </c>
      <c r="E47" s="13">
        <f t="shared" si="0"/>
        <v>35.635939323220541</v>
      </c>
    </row>
  </sheetData>
  <mergeCells count="2">
    <mergeCell ref="A2:E2"/>
    <mergeCell ref="A1:E1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rep:2.55.0.72</dc:description>
  <cp:lastModifiedBy>Пользователь Windows</cp:lastModifiedBy>
  <dcterms:created xsi:type="dcterms:W3CDTF">2022-11-24T09:39:46Z</dcterms:created>
  <dcterms:modified xsi:type="dcterms:W3CDTF">2022-11-24T09:58:42Z</dcterms:modified>
</cp:coreProperties>
</file>